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Default Extension="sigs" ContentType="application/vnd.openxmlformats-package.digital-signature-origin"/>
  <Override PartName="/_xmlsignatures/sig1.xml" ContentType="application/vnd.openxmlformats-package.digital-signature-xmlsignature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27795" windowHeight="12600"/>
  </bookViews>
  <sheets>
    <sheet name="Лист1" sheetId="1" r:id="rId1"/>
    <sheet name="Лист2" sheetId="2" r:id="rId2"/>
    <sheet name="Лист3" sheetId="3" r:id="rId3"/>
    <sheet name="Лист4" sheetId="4" r:id="rId4"/>
    <sheet name="Лист5" sheetId="5" r:id="rId5"/>
    <sheet name="Лист6" sheetId="6" r:id="rId6"/>
    <sheet name="лист7" sheetId="13" r:id="rId7"/>
    <sheet name="лист8" sheetId="26" r:id="rId8"/>
    <sheet name="Лист9" sheetId="9" r:id="rId9"/>
    <sheet name="Лист10" sheetId="10" r:id="rId10"/>
    <sheet name="Лист11 " sheetId="38" r:id="rId11"/>
    <sheet name="Лист12" sheetId="12" r:id="rId12"/>
  </sheets>
  <calcPr calcId="144525" refMode="R1C1"/>
</workbook>
</file>

<file path=xl/calcChain.xml><?xml version="1.0" encoding="utf-8"?>
<calcChain xmlns="http://schemas.openxmlformats.org/spreadsheetml/2006/main">
  <c r="C71" i="5" l="1"/>
  <c r="C69" i="5" s="1"/>
  <c r="C64" i="5"/>
  <c r="C62" i="5" s="1"/>
  <c r="E51" i="5"/>
  <c r="E49" i="5" s="1"/>
  <c r="C51" i="5"/>
  <c r="K51" i="5" s="1"/>
  <c r="G49" i="5"/>
  <c r="D49" i="5"/>
  <c r="C49" i="5"/>
  <c r="E48" i="5"/>
  <c r="C48" i="5"/>
  <c r="K48" i="5" s="1"/>
  <c r="E47" i="5"/>
  <c r="E45" i="5" s="1"/>
  <c r="C47" i="5"/>
  <c r="K47" i="5" s="1"/>
  <c r="D45" i="5"/>
  <c r="E44" i="5"/>
  <c r="E42" i="5" s="1"/>
  <c r="C44" i="5"/>
  <c r="K44" i="5" s="1"/>
  <c r="G42" i="5"/>
  <c r="D42" i="5"/>
  <c r="C42" i="5"/>
  <c r="K42" i="5" s="1"/>
  <c r="C73" i="5" l="1"/>
  <c r="G53" i="5"/>
  <c r="E53" i="5"/>
  <c r="C45" i="5"/>
  <c r="K45" i="5" s="1"/>
  <c r="D53" i="5"/>
  <c r="K49" i="5"/>
  <c r="C53" i="5" l="1"/>
  <c r="K53" i="5" s="1"/>
  <c r="N29" i="5" l="1"/>
  <c r="N27" i="5" s="1"/>
  <c r="I29" i="5"/>
  <c r="I27" i="5" s="1"/>
  <c r="G29" i="5"/>
  <c r="G27" i="5" s="1"/>
  <c r="C29" i="5"/>
  <c r="C27" i="5" s="1"/>
  <c r="N26" i="5"/>
  <c r="I26" i="5"/>
  <c r="I23" i="5" s="1"/>
  <c r="G26" i="5"/>
  <c r="C26" i="5"/>
  <c r="N25" i="5"/>
  <c r="I25" i="5"/>
  <c r="G25" i="5"/>
  <c r="C25" i="5"/>
  <c r="I22" i="5"/>
  <c r="I20" i="5" s="1"/>
  <c r="O27" i="5"/>
  <c r="H27" i="5"/>
  <c r="D27" i="5"/>
  <c r="O23" i="5"/>
  <c r="H23" i="5"/>
  <c r="D23" i="5"/>
  <c r="N22" i="5"/>
  <c r="N20" i="5" s="1"/>
  <c r="G22" i="5"/>
  <c r="G20" i="5" s="1"/>
  <c r="C22" i="5"/>
  <c r="C20" i="5" s="1"/>
  <c r="O20" i="5"/>
  <c r="K20" i="5"/>
  <c r="K31" i="5" s="1"/>
  <c r="H20" i="5"/>
  <c r="D20" i="5"/>
  <c r="G23" i="5" l="1"/>
  <c r="G31" i="5" s="1"/>
  <c r="N23" i="5"/>
  <c r="N31" i="5" s="1"/>
  <c r="C23" i="5"/>
  <c r="C31" i="5" s="1"/>
  <c r="H31" i="5"/>
  <c r="I31" i="5"/>
  <c r="O31" i="5"/>
  <c r="D31" i="5"/>
</calcChain>
</file>

<file path=xl/sharedStrings.xml><?xml version="1.0" encoding="utf-8"?>
<sst xmlns="http://schemas.openxmlformats.org/spreadsheetml/2006/main" count="1421" uniqueCount="451">
  <si>
    <t>КОДЫ</t>
  </si>
  <si>
    <t>Дата</t>
  </si>
  <si>
    <t>по Сводному реестру</t>
  </si>
  <si>
    <t>ИНН</t>
  </si>
  <si>
    <t>Учреждение</t>
  </si>
  <si>
    <t>КПП</t>
  </si>
  <si>
    <t>Орган, осуществляющий функции и полномочия учредителя</t>
  </si>
  <si>
    <t>глава по БК</t>
  </si>
  <si>
    <t>Публично-правовое образование</t>
  </si>
  <si>
    <t>по ОКТМО</t>
  </si>
  <si>
    <t>Периодичность: годовая</t>
  </si>
  <si>
    <t>Раздел 1. Сведения об услугах, оказываемых сверх установленного государственного (муниципального) задания</t>
  </si>
  <si>
    <t>Наименование оказываемых услуг</t>
  </si>
  <si>
    <t>Код по ОКВЭД</t>
  </si>
  <si>
    <t>Код строки</t>
  </si>
  <si>
    <t>Объем оказанных услуг</t>
  </si>
  <si>
    <t>Доход от оказания услуг, руб</t>
  </si>
  <si>
    <t>Цена (тариф)</t>
  </si>
  <si>
    <t>Справочно: реквизиты акта, которым установлена цена (тариф)</t>
  </si>
  <si>
    <t>единица измерения</t>
  </si>
  <si>
    <t>всего</t>
  </si>
  <si>
    <t>кем издан (ФОИВ, учреждение)</t>
  </si>
  <si>
    <t>дата</t>
  </si>
  <si>
    <t>номер</t>
  </si>
  <si>
    <t>наименование</t>
  </si>
  <si>
    <t>код по ОКЕИ</t>
  </si>
  <si>
    <t>Итого</t>
  </si>
  <si>
    <t>x</t>
  </si>
  <si>
    <t>Раздел 2. Сведения о работах, выполняемых сверх установленного государственного (муниципального) задания</t>
  </si>
  <si>
    <t>Наименование выполняемых работ</t>
  </si>
  <si>
    <t>Объем выполненных работ</t>
  </si>
  <si>
    <t>Доход от выполнения работ, руб</t>
  </si>
  <si>
    <t>Раздел 3. Сведения о производимой продукции</t>
  </si>
  <si>
    <t>Наименование производимой продукции</t>
  </si>
  <si>
    <t>Объем произведенной продукции</t>
  </si>
  <si>
    <t>Доход от реализации продукции, руб</t>
  </si>
  <si>
    <t>Руководитель</t>
  </si>
  <si>
    <t>(уполномоченное лицо) Учреждения</t>
  </si>
  <si>
    <t>(должность)</t>
  </si>
  <si>
    <t>(подпись)</t>
  </si>
  <si>
    <t>(расшифровка подписи)</t>
  </si>
  <si>
    <t>Исполнитель</t>
  </si>
  <si>
    <t>(фамилия, инициалы)</t>
  </si>
  <si>
    <t>(телефон)</t>
  </si>
  <si>
    <t>"__" __________ 20__ г.</t>
  </si>
  <si>
    <t>Сведения о доходах учреждения в виде прибыли, приходящейся на доли в уставных (складочных) капиталах хозяйственных товариществ и обществ, или дивидендов по акциям, принадлежащим учреждению &lt;1&gt;</t>
  </si>
  <si>
    <t>на 1 ________ 20__ г.</t>
  </si>
  <si>
    <t>Организация (предприятие)</t>
  </si>
  <si>
    <t>Сумма вложений в уставный капитал</t>
  </si>
  <si>
    <t>Доля в уставном капитале, %</t>
  </si>
  <si>
    <t>Вид вложений &lt;2&gt;</t>
  </si>
  <si>
    <t>Задолженность перед учреждением по перечислению части прибыли (дивидендов) на начало года</t>
  </si>
  <si>
    <t>Доходы, подлежащие получению за отчетный период</t>
  </si>
  <si>
    <t>Задолженность перед учреждением по перечислению части прибыли (дивидендов) на конец отчетного периода</t>
  </si>
  <si>
    <t>код по ОКОПФ</t>
  </si>
  <si>
    <t>дата создания</t>
  </si>
  <si>
    <t>основной вид деятельности</t>
  </si>
  <si>
    <t>начислено, руб</t>
  </si>
  <si>
    <t>поступило, руб</t>
  </si>
  <si>
    <t>--------------------</t>
  </si>
  <si>
    <t>&lt;1&gt; Сведения формируются в случаях, если в соответствии с законодательством Российской Федерации установлена возможность создания хозяйственных товариществ и обществ.</t>
  </si>
  <si>
    <t>&lt;2&gt; Указывается вид вложений "1" - денежные средства, "2" - имущество, "3" - право пользования нематериальными активами.</t>
  </si>
  <si>
    <t>Сведения о просроченной кредиторской задолженности</t>
  </si>
  <si>
    <t>Наименование показателя</t>
  </si>
  <si>
    <t>Объем просроченной кредиторской задолженности на начало года</t>
  </si>
  <si>
    <t>Предельно допустимые значения просроченной кредиторской задолженности &lt;3&gt;</t>
  </si>
  <si>
    <t>Объем просроченной кредиторской задолженности на конец отчетного периода</t>
  </si>
  <si>
    <t>Изменение кредиторской задолженности &lt;6&gt;</t>
  </si>
  <si>
    <t>Причина образования</t>
  </si>
  <si>
    <t>Меры, принимаемые по погашению просроченной кредиторской задолженности</t>
  </si>
  <si>
    <t>из нее по исполнительным листам</t>
  </si>
  <si>
    <t>значение</t>
  </si>
  <si>
    <t>срок, дней</t>
  </si>
  <si>
    <t>в том числе по срокам</t>
  </si>
  <si>
    <t>сумма, руб</t>
  </si>
  <si>
    <t>в процентах</t>
  </si>
  <si>
    <t>в абсолютных величинах &lt;4&gt;</t>
  </si>
  <si>
    <t>в процентах &lt;5&gt;</t>
  </si>
  <si>
    <t>менее 30 дней просрочки</t>
  </si>
  <si>
    <t>от 30 до 90 дней просрочки</t>
  </si>
  <si>
    <t>от 90 до 180 дней просрочки</t>
  </si>
  <si>
    <t>более 180 дней просрочки</t>
  </si>
  <si>
    <t>По выплате заработной платы</t>
  </si>
  <si>
    <t>По выплате стипендий, пособий, пенсий</t>
  </si>
  <si>
    <t>По перечислению в бюджет, всего</t>
  </si>
  <si>
    <t>в том числе:</t>
  </si>
  <si>
    <t>по перечислению удержанного налога на доходы физических лиц</t>
  </si>
  <si>
    <t>по оплате страховых взносов на обязательное социальное страхование</t>
  </si>
  <si>
    <t>по оплате налогов, сборов, за исключением страховых взносов на обязательное социальное страхование</t>
  </si>
  <si>
    <t>по возврату в бюджет средств субсидий (грантов в форме субсидий)</t>
  </si>
  <si>
    <t>из них:</t>
  </si>
  <si>
    <t>в связи с невыполнением государственного (муниципального) задания</t>
  </si>
  <si>
    <t>в связи с недостижением результатов предоставления субсидий (грантов в форме субсидий)</t>
  </si>
  <si>
    <t>в связи с невыполнением условий соглашений, в том числе по софинансированию расходов</t>
  </si>
  <si>
    <t>По оплате товаров, работ, услуг, всего</t>
  </si>
  <si>
    <t>по публичным договорам</t>
  </si>
  <si>
    <t>По оплате прочих расходов, всего</t>
  </si>
  <si>
    <t>по выплатам, связанным с причинением вреда гражданам</t>
  </si>
  <si>
    <t>&lt;3&gt; Указываются предельно допустимые значения, установленные органом, осуществляющим функции и полномочия учредителя.</t>
  </si>
  <si>
    <t>&lt;4&gt; Заполняется в случае, если значения просроченной кредиторской задолженности установлены органом, осуществляющим функции и полномочия учредителя, в абсолютных значениях (рублях).</t>
  </si>
  <si>
    <t>&lt;5&gt; Заполняется в случае, если значения просроченной кредиторской задолженности установлены органом, осуществляющим функции и полномочия учредителя, в процентах от общей суммы кредиторской задолженности.</t>
  </si>
  <si>
    <t>&lt;6&gt; Указывается общая сумма увеличения или уменьшения кредиторской задолженности.</t>
  </si>
  <si>
    <t>Сведения о задолженности по ущербу, недостачам, хищениям денежных средств и материальных ценностей</t>
  </si>
  <si>
    <t>Остаток задолженности по возмещению ущерба на начало года</t>
  </si>
  <si>
    <t>Выявлено недостач, хищений, нанесения ущерба</t>
  </si>
  <si>
    <t>Возмещено недостач, хищений, нанесения ущерба</t>
  </si>
  <si>
    <t>Списано</t>
  </si>
  <si>
    <t>Остаток задолженности по возмещению ущерба на конец отчетного периода</t>
  </si>
  <si>
    <t>из него на взыскании в службе судебных приставов</t>
  </si>
  <si>
    <t>из них взыскано с виновных лиц</t>
  </si>
  <si>
    <t>страховыми организациями</t>
  </si>
  <si>
    <t>из них в связи с прекращением взыскания по исполнительным листам</t>
  </si>
  <si>
    <t>виновные лица установлены</t>
  </si>
  <si>
    <t>виновные лица не установлены</t>
  </si>
  <si>
    <t>из них по решению суда</t>
  </si>
  <si>
    <t>Недостача, хищение денежных средств, всего</t>
  </si>
  <si>
    <t>в связи с хищением (кражами)</t>
  </si>
  <si>
    <t>возбуждено уголовных дел (находится в следственных органах)</t>
  </si>
  <si>
    <t>в связи с выявлением при обработке наличных денег денежных знаков, имеющих признаки подделки</t>
  </si>
  <si>
    <t>в связи с банкротством кредитной организации</t>
  </si>
  <si>
    <t>Ущерб имуществу (за исключением денежных средств)</t>
  </si>
  <si>
    <t>в связи с недостачами, включая хищения (кражи)</t>
  </si>
  <si>
    <t>в связи с нарушением правил хранения</t>
  </si>
  <si>
    <t>в связи с нанесением ущерба техническому состоянию объекта</t>
  </si>
  <si>
    <t>В связи с нарушением условий договоров (контрактов)</t>
  </si>
  <si>
    <t>в связи с нарушением сроков (начислено пени, штрафов, неустойки)</t>
  </si>
  <si>
    <t>в связи с невыполнением условий о возврате предоплаты (аванса)</t>
  </si>
  <si>
    <t>Сведения о численности сотрудников и оплате труда</t>
  </si>
  <si>
    <t>Раздел 1. Сведения о численности сотрудников</t>
  </si>
  <si>
    <t>Группы персонала (категория персонала)</t>
  </si>
  <si>
    <t>Штатная численность на начало года</t>
  </si>
  <si>
    <t>Средняя численность сотрудников за отчетный период</t>
  </si>
  <si>
    <t>По договорам гражданско-правового характера &lt;9&gt;</t>
  </si>
  <si>
    <t>Штатная численность на конец отчетного периода</t>
  </si>
  <si>
    <t>установлено штатным расписанием</t>
  </si>
  <si>
    <t>всего &lt;7&gt;</t>
  </si>
  <si>
    <t>из нее</t>
  </si>
  <si>
    <t>по основным видам деятельности</t>
  </si>
  <si>
    <t>замещено</t>
  </si>
  <si>
    <t>вакантных должностей</t>
  </si>
  <si>
    <t>по основному месту работы</t>
  </si>
  <si>
    <t>по внутреннему совместительству (по совмещению должностей) &lt;8&gt;</t>
  </si>
  <si>
    <t>по внешнему совместительству</t>
  </si>
  <si>
    <t>сотрудники учреждения &lt;10&gt;</t>
  </si>
  <si>
    <t>физические лица, не являющиеся сотрудниками учреждения &lt;11&gt;</t>
  </si>
  <si>
    <t>Основной персонал, всего &lt;12&gt;</t>
  </si>
  <si>
    <t>из них: &lt;13&gt;</t>
  </si>
  <si>
    <t>Вспомогательный персонал, всего &lt;14&gt;</t>
  </si>
  <si>
    <t>Административно-управленческий персонал, всего &lt;15&gt;</t>
  </si>
  <si>
    <t>Раздел 2. Сведения об оплате труда</t>
  </si>
  <si>
    <t>Группы персонала</t>
  </si>
  <si>
    <t>Фонд начисленной оплаты труда сотрудников за отчетный период, руб</t>
  </si>
  <si>
    <t>Начислено по договорам гражданско-правового характера, руб &lt;16&gt;</t>
  </si>
  <si>
    <t>Аналитическое распределение оплаты труда сотрудников по источникам финансового обеспечения, руб &lt;17&gt;</t>
  </si>
  <si>
    <t>по внутреннему совместительству (совмещению должностей)</t>
  </si>
  <si>
    <t>сотрудникам учреждения</t>
  </si>
  <si>
    <t>физическим лицам, не являющимися сотрудниками учреждения</t>
  </si>
  <si>
    <t>в том числе на условиях:</t>
  </si>
  <si>
    <t>за счет средств субсидии на выполнение государственного (муниципального) задания</t>
  </si>
  <si>
    <t>за счет средств субсидии на иные цели</t>
  </si>
  <si>
    <t>за счет средств гранта в форме субсидии</t>
  </si>
  <si>
    <t>ОМС &lt;18&gt;</t>
  </si>
  <si>
    <t>за счет средств от приносящей доход деятельности &lt;19&gt;</t>
  </si>
  <si>
    <t>полного рабочего времени</t>
  </si>
  <si>
    <t>неполного рабочего времени</t>
  </si>
  <si>
    <t>из федерального бюджета</t>
  </si>
  <si>
    <t>из бюджетов субъектов Российской Федерации и местных бюджетов</t>
  </si>
  <si>
    <t>ОМС</t>
  </si>
  <si>
    <t>за счет средств от приносящей доход деятельности</t>
  </si>
  <si>
    <t>Основной персонал, всего</t>
  </si>
  <si>
    <t>Вспомогательный персонал, всего</t>
  </si>
  <si>
    <t>Административно-управленческий персонал, всего</t>
  </si>
  <si>
    <t>по договорам гражданско-правового характера с сотрудниками учреждения</t>
  </si>
  <si>
    <t>по договорам гражданско-правового характера с физическими лицами, не являющимися сотрудниками учреждения</t>
  </si>
  <si>
    <t>за счет средств гранта в форме субсидии, в том числе:</t>
  </si>
  <si>
    <t>&lt;7&gt; При расчете показателя не учитывается численность сотрудников учреждения, работающих по внутреннему совместительству (по совмещению должностей).</t>
  </si>
  <si>
    <t>&lt;8&gt; Указывается численность сотрудников учреждения, работающих по внутреннему совместительству (по совмещению должностей). При расчете общей численности сотрудников учреждения показатель не учитывается.</t>
  </si>
  <si>
    <t>&lt;9&gt; Указывается численность физических лиц, привлекаемых к оказанию услуг, выполнению работ без заключения трудового договора (на основании договоров гражданско-правового характера). Детализация численности по группам персонала указывается в соответствии с предметом договора, в зависимости от характера работ, для выполнения которых привлекается сотрудник.</t>
  </si>
  <si>
    <t>&lt;10&gt; Указывается численность физических лиц, привлекаемых к оказанию услуг, выполнению работ без заключения трудового договора (на основании договоров гражданско-правового характера), являющихся сотрудниками учреждения.</t>
  </si>
  <si>
    <t>&lt;11&gt; Указывается численность физических лиц, привлекаемых к оказанию услуг, выполнению работ без заключения трудового договора (на основании договоров гражданско-правового характера), не являющихся сотрудниками учреждения.</t>
  </si>
  <si>
    <t>&lt;12&gt; Указывается численность работников учреждения, непосредственно оказывающих услуги (выполняющих работы), направленные на достижение определенных уставом учреждения целей деятельности этого учреждения.</t>
  </si>
  <si>
    <t>&lt;13&gt; Детализация показателей по группе (категории) персонала устанавливается порядком органа, осуществляющего функции и полномочия учредителя.</t>
  </si>
  <si>
    <t>&lt;14&gt; Указывается численность работников учреждения, создающих условия для оказания услуг (выполнения работ), направленных на достижение определенных уставом учреждения целей деятельности этого учреждения, включая обслуживание зданий и оборудования.</t>
  </si>
  <si>
    <t>&lt;15&gt; Указывается численность работников учреждения, занятых управлением (организацией) оказания услуг (выполнения работ), а также работников учреждения, выполняющих административные функции, необходимые для обеспечения деятельности учреждения.</t>
  </si>
  <si>
    <t>&lt;16&gt; Указывается сумма, начисленная по договорам гражданско-правового характера, заключенным с лицами, привлекаемыми для оказания услуг (выполнения работ). Детализация начисленного вознаграждения по группам персонала указывается в соответствии с предметом договора, в зависимости от характера работ, для выполнения которых привлекается сотрудник.</t>
  </si>
  <si>
    <t>&lt;17&gt; Показатели аналитического распределения оплаты труда сотрудников по источникам финансового обеспечения формируются в случае, если требование о детализации установлено органом, осуществляющим функции и полномочия учредителя.</t>
  </si>
  <si>
    <t>&lt;18&gt; Указывается сумма начисленной оплаты труда работникам учреждения, оказывающим услуги (выполняющим работы) в рамках программ обязательного медицинского страхования.</t>
  </si>
  <si>
    <t>&lt;19&gt; Указывается сумма начисленной оплаты труда работникам учреждения, оказывающим услуги (выполняющим работы) в рамках осуществления приносящей доход деятельности.</t>
  </si>
  <si>
    <t>&lt;20&gt; Указывается сумма начисленной оплаты труда работникам учреждения, непосредственно оказывающим услуги (выполняющим работы), направленные на достижение определенных уставом учреждения целей деятельности этого учреждения.</t>
  </si>
  <si>
    <t>&lt;21&gt; Указывается сумма начисленной оплаты труда работникам учреждения, создающим условия для оказания услуг (выполнения работ), направленных на достижение определенных уставом учреждения целей деятельности этого учреждения, включая обслуживание зданий и оборудования.</t>
  </si>
  <si>
    <t>&lt;22&gt; Указывается сумма начисленной оплаты труда работникам учреждения, занятым управлением (организацией) оказания услуг (выполнения работ), а также работникам учреждения, выполняющим административные функции, необходимые для обеспечения деятельности учреждения.</t>
  </si>
  <si>
    <t>Сведения о счетах учреждения, открытых в кредитных организациях</t>
  </si>
  <si>
    <t>Номер счета в кредитной организации</t>
  </si>
  <si>
    <t>Вид счета &lt;23&gt;</t>
  </si>
  <si>
    <t>Реквизиты акта, в соответствии с которым открыт счет</t>
  </si>
  <si>
    <t>Остаток средств на счете на начало года &lt;24&gt;</t>
  </si>
  <si>
    <t>Остаток средств на счете на конец отчетного периода &lt;24&gt;</t>
  </si>
  <si>
    <t>вид акта</t>
  </si>
  <si>
    <t>Счета в кредитных организациях в валюте Российской Федерации</t>
  </si>
  <si>
    <t>Всего</t>
  </si>
  <si>
    <t>Счета в кредитных организациях в иностранной валюте</t>
  </si>
  <si>
    <t>&lt;23&gt; Указывается вид банковского счета, открытого в кредитной организации (например, номинальный счет, счет эскроу, публичный депозитный счет).</t>
  </si>
  <si>
    <t>&lt;24&gt; Показатели счетов в иностранной валюте указываются в рублевом эквиваленте.</t>
  </si>
  <si>
    <t>Сведения о недвижимом имуществе, за исключением земельных участков, закрепленном на праве оперативного управления</t>
  </si>
  <si>
    <t>Наименование объекта</t>
  </si>
  <si>
    <t>Адрес</t>
  </si>
  <si>
    <t>Кадастровый номер</t>
  </si>
  <si>
    <t>Код по ОКТМО</t>
  </si>
  <si>
    <t>Год постройки</t>
  </si>
  <si>
    <t>Единица измерения</t>
  </si>
  <si>
    <t>Используется учреждением</t>
  </si>
  <si>
    <t>Передано во временное пользование сторонним организациям (индивидуальным предпринимателям)</t>
  </si>
  <si>
    <t>для осуществления основной деятельности</t>
  </si>
  <si>
    <t>для иных целей</t>
  </si>
  <si>
    <t>на основании договоров аренды</t>
  </si>
  <si>
    <t>на основании договоров безвозмездного пользования</t>
  </si>
  <si>
    <t>без оформления права пользования (с почасовой оплатой)</t>
  </si>
  <si>
    <t>в рамках государственного (муниципального) задания</t>
  </si>
  <si>
    <t>за плату сверх государственного (муниципального) задания</t>
  </si>
  <si>
    <t>Площадные объекты &lt;25&gt;, всего</t>
  </si>
  <si>
    <t>Линейные объекты &lt;26&gt;, всего</t>
  </si>
  <si>
    <t>Резервуары, емкости, иные аналогичные объекты, всего</t>
  </si>
  <si>
    <t>Скважины, иные аналогичные объекты, всего</t>
  </si>
  <si>
    <t>Иные объекты, включая точечные, всего</t>
  </si>
  <si>
    <t>Не используется</t>
  </si>
  <si>
    <t>Фактические расходы на содержание объекта недвижимого имущества (руб в год)</t>
  </si>
  <si>
    <t>проводится капитальный ремонт и/или реконструкция</t>
  </si>
  <si>
    <t>в связи с аварийным состоянием</t>
  </si>
  <si>
    <t>коммунальные услуги</t>
  </si>
  <si>
    <t>услуги по содержанию имущества</t>
  </si>
  <si>
    <t>налог на имущество</t>
  </si>
  <si>
    <t>требуется ремонт</t>
  </si>
  <si>
    <t>ожидает списания</t>
  </si>
  <si>
    <t>возмещается пользователями имущества</t>
  </si>
  <si>
    <t>по неиспользуемому имуществу</t>
  </si>
  <si>
    <r>
      <t> </t>
    </r>
    <r>
      <rPr>
        <sz val="8"/>
        <color theme="1"/>
        <rFont val="Calibri"/>
        <family val="2"/>
        <charset val="204"/>
        <scheme val="minor"/>
      </rPr>
      <t> </t>
    </r>
  </si>
  <si>
    <r>
      <t> </t>
    </r>
    <r>
      <rPr>
        <sz val="10"/>
        <color theme="1"/>
        <rFont val="Calibri"/>
        <family val="2"/>
        <charset val="204"/>
        <scheme val="minor"/>
      </rPr>
      <t>здесь</t>
    </r>
  </si>
  <si>
    <t>&lt;25&gt; Указываются здания, строения, сооружения и иные аналогичные объекты.</t>
  </si>
  <si>
    <t>&lt;26&gt; Указываются линии электропередачи, линии связи (в том числе линейно-кабельные сооружения), трубопроводы, автомобильные дороги, железнодорожные линии и другие подобные сооружения.</t>
  </si>
  <si>
    <t>Сведения о земельных участках, предоставленных на праве постоянного (бессрочного) пользования</t>
  </si>
  <si>
    <t>Справочно: используется по соглашениям об установлении сервитута</t>
  </si>
  <si>
    <t>Не используется учреждением</t>
  </si>
  <si>
    <t>Фактические расходы на содержание земельного участка</t>
  </si>
  <si>
    <t>(руб в год)</t>
  </si>
  <si>
    <t>передано во временное пользование сторонним организациям</t>
  </si>
  <si>
    <t>по иным причинам</t>
  </si>
  <si>
    <t>эксплуатационные расходы</t>
  </si>
  <si>
    <t>налог на землю</t>
  </si>
  <si>
    <t>без оформления права пользования</t>
  </si>
  <si>
    <t>из них возмещается пользователями имущества</t>
  </si>
  <si>
    <t>Сведения о недвижимом имуществе, используемом по договору аренды</t>
  </si>
  <si>
    <t>Раздел 1. Сведения о недвижимом имуществе, используемом на праве аренды с помесячной оплатой</t>
  </si>
  <si>
    <t>Количество арендуемого имущества</t>
  </si>
  <si>
    <t>Арендодатель (ссудодатель)</t>
  </si>
  <si>
    <t>Срок пользования</t>
  </si>
  <si>
    <t>Арендная плата</t>
  </si>
  <si>
    <t>Фактические расходы на содержание арендованного имущества (руб/год)</t>
  </si>
  <si>
    <t>Направление использования арендованного имущества</t>
  </si>
  <si>
    <t>Обоснование заключения договора аренды</t>
  </si>
  <si>
    <t>код по КИСЭ</t>
  </si>
  <si>
    <t>начала</t>
  </si>
  <si>
    <t>окончания</t>
  </si>
  <si>
    <t>за единицу меры (руб/мес)</t>
  </si>
  <si>
    <t>за объект (руб/год)</t>
  </si>
  <si>
    <t>для осуществления основной деятельности &lt;27&gt;</t>
  </si>
  <si>
    <t>для осуществления иной деятельности &lt;28&gt;</t>
  </si>
  <si>
    <t>Раздел 2. Сведения о недвижимом имуществе, используемом на праве аренды с почасовой оплатой</t>
  </si>
  <si>
    <t>Длительность использования (час)</t>
  </si>
  <si>
    <t>Фактические расходы на содержание объекта недвижимого имущества (руб/год)</t>
  </si>
  <si>
    <t>Направление использования объекта недвижимого имущества</t>
  </si>
  <si>
    <t>за единицу меры (руб/час)</t>
  </si>
  <si>
    <t>за объект (руб/час)</t>
  </si>
  <si>
    <t>всего за год (руб)</t>
  </si>
  <si>
    <t>В электронном документе нумерация граф таблиц соответствует официальному источнику.</t>
  </si>
  <si>
    <t>&lt;27&gt; Указывается направление использования объекта недвижимого имущества "1" - для осуществления основной деятельности в рамках государственного (муниципального) задания, "2" - для осуществления основной деятельности за плату сверх государственного (муниципального) задания.</t>
  </si>
  <si>
    <t>&lt;28&gt; Указывается направление использования объекта недвижимого имущества "3" - проведение концертно-зрелищных мероприятий и иных культурно-массовых мероприятий, "4" - проведение спортивных мероприятий, "5" - проведение конференций, семинаров, выставок, переговоров, встреч, совещаний, съездов, конгрессов, "6" - для иных мероприятий.</t>
  </si>
  <si>
    <t>Сведения о недвижимом имуществе, используемом по договору безвозмездного пользования (договору ссуды)</t>
  </si>
  <si>
    <t>Количество имущества</t>
  </si>
  <si>
    <t>Ссудодатель</t>
  </si>
  <si>
    <t>Обоснование заключения договора ссуды</t>
  </si>
  <si>
    <t>Всего:</t>
  </si>
  <si>
    <t>Сведения об особо ценном движимом имуществе (за исключением транспортных средств)</t>
  </si>
  <si>
    <t>Раздел 1. Сведения о наличии, состоянии и использовании особо ценного движимого имущества</t>
  </si>
  <si>
    <t>Наименование показателя (группа основных средств)</t>
  </si>
  <si>
    <t>Наличие движимого имущества на конец отчетного периода</t>
  </si>
  <si>
    <t>используется учреждением</t>
  </si>
  <si>
    <t>передано в пользование</t>
  </si>
  <si>
    <t>не используется</t>
  </si>
  <si>
    <t>требует ремонта</t>
  </si>
  <si>
    <t>физически и морально изношено, ожидает согласования, списания</t>
  </si>
  <si>
    <t>в аренду</t>
  </si>
  <si>
    <t>безвозмездно</t>
  </si>
  <si>
    <t>из них требует замены</t>
  </si>
  <si>
    <t>Нежилые помещения, здания и сооружения, не отнесенные к недвижимому имуществу</t>
  </si>
  <si>
    <t>для основной деятельности</t>
  </si>
  <si>
    <t>для оказания услуг (выполнения работ) в рамках утвержденного государственного (муниципального) задания</t>
  </si>
  <si>
    <t>для иной деятельности</t>
  </si>
  <si>
    <t>Машины и оборудование</t>
  </si>
  <si>
    <t>Хозяйственный и производственный инвентарь, всего</t>
  </si>
  <si>
    <t>Прочие основные средства, всего</t>
  </si>
  <si>
    <t>Фактический срок использования &lt;29&gt;</t>
  </si>
  <si>
    <t>от 121 месяца и более</t>
  </si>
  <si>
    <t>от 85 до 120 месяцев</t>
  </si>
  <si>
    <t>от 61 до 84 месяцев</t>
  </si>
  <si>
    <t>от 37 до 60 месяцев</t>
  </si>
  <si>
    <t>от 13 до 36 месяцев</t>
  </si>
  <si>
    <t>менее 12 месяцев</t>
  </si>
  <si>
    <t>количество, ед</t>
  </si>
  <si>
    <t>балансовая стоимость, руб</t>
  </si>
  <si>
    <t>для оказания услуг (выполнения работ) в рамках</t>
  </si>
  <si>
    <t>утвержденного государственного (муниципального)</t>
  </si>
  <si>
    <t>задания</t>
  </si>
  <si>
    <t>Остаточная стоимость объектов особо ценного движимого имущества, в том числе с оставшимся сроком полезного использования</t>
  </si>
  <si>
    <t>от 12 до 24 месяцев</t>
  </si>
  <si>
    <t>от 25 до 36 месяцев</t>
  </si>
  <si>
    <t>от 37 до 48 месяцев</t>
  </si>
  <si>
    <t>от 49 до 60 месяцев</t>
  </si>
  <si>
    <t>от 61 до 72 месяцев</t>
  </si>
  <si>
    <t>от 73 до 84 месяцев</t>
  </si>
  <si>
    <t>от 85 до 96 месяцев</t>
  </si>
  <si>
    <t>от 97 до 108 месяцев</t>
  </si>
  <si>
    <t>от 109 до 120 месяцев</t>
  </si>
  <si>
    <t>Хозяйственный и производственный инвентарь</t>
  </si>
  <si>
    <t>Прочие основные средства</t>
  </si>
  <si>
    <t>Раздел 2. Сведения о расходах на содержание особо ценного движимого имущества</t>
  </si>
  <si>
    <t>Всего за отчетный период</t>
  </si>
  <si>
    <t>Расходы на содержание особо ценного движимого имущества</t>
  </si>
  <si>
    <t>на текущее обслуживание</t>
  </si>
  <si>
    <t>капитальный ремонт, включая приобретение запасных частей</t>
  </si>
  <si>
    <t>на уплату налогов</t>
  </si>
  <si>
    <t>заработная плата обслуживающего персонала</t>
  </si>
  <si>
    <t>иные расходы</t>
  </si>
  <si>
    <t>расходы на периодическое техническое (профилактическое) обслуживание</t>
  </si>
  <si>
    <t>расходы на текущий ремонт, включая приобретение запасных частей</t>
  </si>
  <si>
    <t>расходы на обязательное страхование</t>
  </si>
  <si>
    <t>расходы на добровольное страхование</t>
  </si>
  <si>
    <t>&lt;29&gt; Срок использования имущества считается начиная с 1-го числа месяца, следующего за месяцем принятия его к бухгалтерскому учету.</t>
  </si>
  <si>
    <t>Сведения о транспортных средствах</t>
  </si>
  <si>
    <t>Раздел 1. Сведения об используемых транспортных средствах</t>
  </si>
  <si>
    <t>Транспортные средства, ед</t>
  </si>
  <si>
    <t>в оперативном управлении учреждения</t>
  </si>
  <si>
    <t>по договорам аренды</t>
  </si>
  <si>
    <t>по договорам безвозмездного пользования</t>
  </si>
  <si>
    <t>на отчетную дату</t>
  </si>
  <si>
    <t>в среднем за год</t>
  </si>
  <si>
    <t>Наземные транспортные средства</t>
  </si>
  <si>
    <t>автомобили легковые (за исключением автомобилей скорой медицинской помощи), всего</t>
  </si>
  <si>
    <t>в том числе: &lt;30&gt;</t>
  </si>
  <si>
    <t>средней стоимостью менее 3 миллионов рублей, с года выпуска которых прошло не более 3 лет</t>
  </si>
  <si>
    <t>средней стоимостью менее 3 миллионов рублей, с года выпуска которых прошло более 3 лет</t>
  </si>
  <si>
    <t>средней стоимостью от 3 миллионов до 5 миллионов рублей включительно, с года выпуска которых прошло не более 3 лет</t>
  </si>
  <si>
    <t>средней стоимостью от 3 миллионов до 5 миллионов рублей включительно, с года выпуска которых прошло более 3 лет</t>
  </si>
  <si>
    <t>средней стоимостью от 5 миллионов до 10 миллионов рублей включительно, с года выпуска которых прошло не более 3 лет</t>
  </si>
  <si>
    <t>средней стоимостью от 5 миллионов до 10 миллионов рублей включительно, с года выпуска которых прошло более 3 лет</t>
  </si>
  <si>
    <t>средней стоимостью от 10 миллионов до 15 миллионов рублей включительно</t>
  </si>
  <si>
    <t>средней стоимостью от 15 миллионов рублей</t>
  </si>
  <si>
    <t>автомобили скорой медицинской помощи</t>
  </si>
  <si>
    <t>автомобили грузовые, за исключением специальных</t>
  </si>
  <si>
    <t>специальные грузовые автомашины (молоковозы, скотовозы, специальные машины для перевозки птицы, машины для перевозки минеральных удобрений, ветеринарной помощи, технического обслуживания)</t>
  </si>
  <si>
    <t>автобусы</t>
  </si>
  <si>
    <t>тракторы самоходные комбайны</t>
  </si>
  <si>
    <t>мотосани, снегоходы</t>
  </si>
  <si>
    <t>прочие самоходные машины и механизмы на пневматическом и гусеничном ходу</t>
  </si>
  <si>
    <t>мотоциклы, мотороллеры</t>
  </si>
  <si>
    <t>Воздушные судна</t>
  </si>
  <si>
    <t>самолеты, всего</t>
  </si>
  <si>
    <t>самолеты пассажирские</t>
  </si>
  <si>
    <t>самолеты грузовые</t>
  </si>
  <si>
    <t>самолеты пожарные</t>
  </si>
  <si>
    <t>самолеты аварийно-технической службы</t>
  </si>
  <si>
    <t>другие самолеты</t>
  </si>
  <si>
    <t>вертолеты, всего</t>
  </si>
  <si>
    <t>вертолеты пассажирские</t>
  </si>
  <si>
    <t>вертолеты грузовые</t>
  </si>
  <si>
    <t>вертолеты пожарные</t>
  </si>
  <si>
    <t>вертолеты аварийно-технической службы</t>
  </si>
  <si>
    <t>другие вертолеты</t>
  </si>
  <si>
    <t>воздушные транспортные средства, не имеющие</t>
  </si>
  <si>
    <t>Водные транспортные средства</t>
  </si>
  <si>
    <t>суда пассажирские морские и речные</t>
  </si>
  <si>
    <t>суда грузовые морские и речные самоходные</t>
  </si>
  <si>
    <t>яхты</t>
  </si>
  <si>
    <t>катера</t>
  </si>
  <si>
    <t>гидроциклы</t>
  </si>
  <si>
    <t>моторные лодки</t>
  </si>
  <si>
    <t>парусно-моторные суда</t>
  </si>
  <si>
    <t>другие водные транспортные средства самоходные</t>
  </si>
  <si>
    <t>несамоходные (буксируемые) суда и иные транспортные средства (водные транспортные средства, не имеющие двигателей)</t>
  </si>
  <si>
    <t>Раздел 2. Сведения о неиспользуемых транспортных средствах, находящихся в оперативном управлении учреждения</t>
  </si>
  <si>
    <t>в связи с аварийным состоянием (требуется ремонт)</t>
  </si>
  <si>
    <t>в связи с аварийным состоянием (подлежит списанию) &lt;31&gt;</t>
  </si>
  <si>
    <t>излишнее имущество (подлежит передаче в казну РФ)</t>
  </si>
  <si>
    <t>средней стоимостью от 3 миллионов до 5 миллионов рублей включительно, с года выпуска которых прошло не более 3 лет;</t>
  </si>
  <si>
    <t>воздушные транспортные средства, не имеющие двигателей</t>
  </si>
  <si>
    <t>Раздел 3. Направления использования транспортных средств</t>
  </si>
  <si>
    <t>Транспортные средства, непосредственно используемые в целях оказания услуг, выполнения работ</t>
  </si>
  <si>
    <t>Транспортные средства, используемые в общехозяйственных целях</t>
  </si>
  <si>
    <t>в целях обслуживания административно-управленческого персонала</t>
  </si>
  <si>
    <t>в иных целях &lt;32&gt;</t>
  </si>
  <si>
    <t>в оперативном управлении учреждения, ед.</t>
  </si>
  <si>
    <t>по договорам аренды, ед.</t>
  </si>
  <si>
    <t>по договорам безвозмездного пользования, ед.</t>
  </si>
  <si>
    <t>тракторы самоходные, комбайны</t>
  </si>
  <si>
    <t>Раздел 4. Сведения о расходах на содержание транспортных средств</t>
  </si>
  <si>
    <t>Расходы на содержание транспортных средств</t>
  </si>
  <si>
    <t>всего за отчетный период</t>
  </si>
  <si>
    <t>на обслуживание транспортных средств</t>
  </si>
  <si>
    <t>содержание гаражей</t>
  </si>
  <si>
    <t>уплата транспортного налога</t>
  </si>
  <si>
    <t>расходы на горюче-смазочные материалы</t>
  </si>
  <si>
    <t>приобретение (замена) колес, шин, дисков</t>
  </si>
  <si>
    <t>расходы на ОСАГО</t>
  </si>
  <si>
    <t>ремонт, включая приобретение запасных частей</t>
  </si>
  <si>
    <t>техобслуживание сторонними организациями</t>
  </si>
  <si>
    <t>аренда гаражей, парковочных мест</t>
  </si>
  <si>
    <t>водителей</t>
  </si>
  <si>
    <t>обслуживающего персонала гаражей</t>
  </si>
  <si>
    <t>административного персонала гаражей</t>
  </si>
  <si>
    <t>средней стоимостью менее 3 миллионов рублей, с года</t>
  </si>
  <si>
    <t>выпуска которых прошло не более 3 лет</t>
  </si>
  <si>
    <t>&lt;30&gt; Показатели формируются в случае, если требование о детализации установлено органом, осуществляющим функции и полномочия учредителя.</t>
  </si>
  <si>
    <t>&lt;31&gt; Указываются транспортные средства, в отношении которых принято решение о списании, ожидается согласование органом, осуществляющим функции и полномочия учредителя.</t>
  </si>
  <si>
    <t>&lt;32&gt; Указываются транспортные средства, используемые в целях уборки территории, вывоза мусора, перевозки имущества (грузов), а также в целях перевозки людей.</t>
  </si>
  <si>
    <t>на 1января 2023 г.</t>
  </si>
  <si>
    <t>МБДОУ "Джарлинский детский сад №1"</t>
  </si>
  <si>
    <t>Здание детского дома</t>
  </si>
  <si>
    <t>Баня детского дома</t>
  </si>
  <si>
    <t>Теплица Д\дом</t>
  </si>
  <si>
    <t>п.Джарлинский, ул.Центральная, д.24</t>
  </si>
  <si>
    <t>штук</t>
  </si>
  <si>
    <t>м.кв.</t>
  </si>
  <si>
    <t>на 1 января 2023 г.</t>
  </si>
  <si>
    <t>Земельный участок</t>
  </si>
  <si>
    <t>56:02:0102001:154</t>
  </si>
  <si>
    <t>баня д/дома</t>
  </si>
  <si>
    <t>здание д/дома</t>
  </si>
  <si>
    <t>теплица д/дома</t>
  </si>
  <si>
    <t>56:02:0103019:146</t>
  </si>
  <si>
    <t>Отдел образования администрации муниципального образования Адамовский район</t>
  </si>
  <si>
    <t>Сведения об оказываемых услугах, выполняемых работах сверх установленного государственного (муниципального) задания, а также выпускаемой продукции на 1 января 2023 г.</t>
  </si>
  <si>
    <t xml:space="preserve"> 30. 12.2022г.                        </t>
  </si>
  <si>
    <t>0 7 5</t>
  </si>
  <si>
    <t>педагогический персонал</t>
  </si>
  <si>
    <t>УВП</t>
  </si>
  <si>
    <t>ОП</t>
  </si>
  <si>
    <t>заведующая</t>
  </si>
  <si>
    <t>экономист</t>
  </si>
  <si>
    <t>Иванякова Е.В.</t>
  </si>
  <si>
    <t>8-353-65-2-27-30</t>
  </si>
  <si>
    <t>"30 " декабря 2022 г.</t>
  </si>
  <si>
    <t>Аккалиева К.Ж.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</si>
</sst>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name val="Arial"/>
      <family val="2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8" fillId="0" borderId="0"/>
    <xf numFmtId="0" fontId="8" fillId="0" borderId="0"/>
  </cellStyleXfs>
  <cellXfs count="86">
    <xf numFmtId="0" fontId="0" fillId="0" borderId="0" xfId="0"/>
    <xf numFmtId="0" fontId="2" fillId="0" borderId="0" xfId="0" applyFont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0" xfId="0" applyFont="1" applyAlignment="1">
      <alignment horizontal="left" vertical="top" wrapText="1"/>
    </xf>
    <xf numFmtId="0" fontId="1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2" xfId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3" fillId="0" borderId="0" xfId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0" fillId="0" borderId="0" xfId="0" applyAlignment="1">
      <alignment horizontal="left" vertical="top"/>
    </xf>
    <xf numFmtId="0" fontId="2" fillId="0" borderId="4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right" vertical="center" wrapText="1"/>
    </xf>
    <xf numFmtId="0" fontId="2" fillId="0" borderId="0" xfId="0" applyFont="1" applyAlignment="1">
      <alignment horizontal="justify" vertical="center"/>
    </xf>
    <xf numFmtId="0" fontId="0" fillId="0" borderId="0" xfId="0" applyAlignment="1">
      <alignment horizontal="left" vertical="top" wrapText="1"/>
    </xf>
    <xf numFmtId="0" fontId="0" fillId="0" borderId="2" xfId="0" applyBorder="1" applyAlignment="1">
      <alignment vertical="top" wrapText="1"/>
    </xf>
    <xf numFmtId="0" fontId="6" fillId="0" borderId="0" xfId="0" applyFont="1" applyAlignment="1">
      <alignment vertical="center"/>
    </xf>
    <xf numFmtId="0" fontId="2" fillId="0" borderId="0" xfId="0" applyFont="1" applyBorder="1" applyAlignment="1">
      <alignment horizontal="center" vertical="center" wrapText="1"/>
    </xf>
    <xf numFmtId="0" fontId="3" fillId="0" borderId="0" xfId="1" applyBorder="1" applyAlignment="1">
      <alignment horizontal="right" vertical="center" wrapText="1"/>
    </xf>
    <xf numFmtId="0" fontId="4" fillId="0" borderId="0" xfId="0" applyFont="1"/>
    <xf numFmtId="0" fontId="0" fillId="0" borderId="0" xfId="0" applyAlignment="1">
      <alignment vertical="center"/>
    </xf>
    <xf numFmtId="0" fontId="2" fillId="0" borderId="2" xfId="0" applyFont="1" applyBorder="1" applyAlignment="1">
      <alignment vertical="center"/>
    </xf>
    <xf numFmtId="0" fontId="0" fillId="0" borderId="2" xfId="0" applyBorder="1"/>
    <xf numFmtId="0" fontId="2" fillId="0" borderId="3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2" fillId="0" borderId="2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9" fillId="0" borderId="5" xfId="2" applyNumberFormat="1" applyFont="1" applyBorder="1" applyAlignment="1">
      <alignment horizontal="left" vertical="top" wrapText="1"/>
    </xf>
    <xf numFmtId="0" fontId="10" fillId="0" borderId="2" xfId="0" applyFont="1" applyBorder="1" applyAlignment="1">
      <alignment vertical="center" wrapText="1"/>
    </xf>
    <xf numFmtId="0" fontId="9" fillId="0" borderId="5" xfId="3" applyNumberFormat="1" applyFont="1" applyBorder="1" applyAlignment="1">
      <alignment horizontal="left" vertical="top" wrapText="1"/>
    </xf>
    <xf numFmtId="0" fontId="2" fillId="0" borderId="2" xfId="0" applyFont="1" applyBorder="1" applyAlignment="1">
      <alignment vertical="center" wrapText="1"/>
    </xf>
    <xf numFmtId="0" fontId="11" fillId="0" borderId="2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10" fillId="0" borderId="3" xfId="0" applyFont="1" applyBorder="1" applyAlignment="1">
      <alignment horizontal="left" vertical="top" wrapText="1"/>
    </xf>
    <xf numFmtId="0" fontId="10" fillId="0" borderId="2" xfId="0" applyFont="1" applyBorder="1" applyAlignment="1">
      <alignment horizontal="left" vertical="top" wrapText="1"/>
    </xf>
    <xf numFmtId="0" fontId="12" fillId="0" borderId="2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center" vertical="top" wrapText="1"/>
    </xf>
    <xf numFmtId="0" fontId="13" fillId="0" borderId="2" xfId="0" applyFont="1" applyBorder="1" applyAlignment="1">
      <alignment horizontal="right" vertical="center" wrapText="1"/>
    </xf>
    <xf numFmtId="0" fontId="11" fillId="0" borderId="2" xfId="0" applyFont="1" applyBorder="1" applyAlignment="1">
      <alignment horizontal="center" vertical="center" wrapText="1"/>
    </xf>
    <xf numFmtId="3" fontId="11" fillId="0" borderId="2" xfId="0" applyNumberFormat="1" applyFont="1" applyBorder="1" applyAlignment="1">
      <alignment horizontal="center" vertical="center" wrapText="1"/>
    </xf>
    <xf numFmtId="3" fontId="14" fillId="0" borderId="2" xfId="0" applyNumberFormat="1" applyFont="1" applyBorder="1" applyAlignment="1">
      <alignment horizontal="center" vertical="center" wrapText="1"/>
    </xf>
    <xf numFmtId="3" fontId="2" fillId="0" borderId="2" xfId="0" applyNumberFormat="1" applyFont="1" applyBorder="1" applyAlignment="1">
      <alignment horizontal="center" vertical="center" wrapText="1"/>
    </xf>
    <xf numFmtId="3" fontId="15" fillId="0" borderId="2" xfId="0" applyNumberFormat="1" applyFont="1" applyBorder="1" applyAlignment="1">
      <alignment horizontal="center" vertical="center" wrapText="1"/>
    </xf>
    <xf numFmtId="3" fontId="15" fillId="0" borderId="2" xfId="0" applyNumberFormat="1" applyFont="1" applyBorder="1" applyAlignment="1">
      <alignment vertical="center" wrapText="1"/>
    </xf>
    <xf numFmtId="3" fontId="10" fillId="0" borderId="2" xfId="0" applyNumberFormat="1" applyFont="1" applyBorder="1" applyAlignment="1">
      <alignment horizontal="center" vertical="center" wrapText="1"/>
    </xf>
    <xf numFmtId="3" fontId="11" fillId="0" borderId="2" xfId="0" applyNumberFormat="1" applyFont="1" applyBorder="1" applyAlignment="1">
      <alignment vertical="center" wrapText="1"/>
    </xf>
    <xf numFmtId="3" fontId="14" fillId="0" borderId="2" xfId="0" applyNumberFormat="1" applyFont="1" applyBorder="1" applyAlignment="1">
      <alignment vertical="center" wrapText="1"/>
    </xf>
    <xf numFmtId="3" fontId="2" fillId="0" borderId="2" xfId="0" applyNumberFormat="1" applyFont="1" applyBorder="1" applyAlignment="1">
      <alignment vertical="center" wrapText="1"/>
    </xf>
    <xf numFmtId="0" fontId="10" fillId="0" borderId="0" xfId="0" applyFont="1" applyAlignment="1">
      <alignment vertical="top" wrapText="1"/>
    </xf>
    <xf numFmtId="0" fontId="10" fillId="0" borderId="0" xfId="0" applyFont="1" applyAlignment="1">
      <alignment horizontal="center" vertical="top" wrapText="1"/>
    </xf>
    <xf numFmtId="0" fontId="7" fillId="0" borderId="0" xfId="0" applyFont="1" applyAlignment="1">
      <alignment vertical="top"/>
    </xf>
    <xf numFmtId="0" fontId="2" fillId="0" borderId="3" xfId="0" applyFont="1" applyBorder="1" applyAlignment="1">
      <alignment horizontal="center" vertical="center" wrapText="1"/>
    </xf>
    <xf numFmtId="4" fontId="10" fillId="0" borderId="2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top" wrapText="1"/>
    </xf>
    <xf numFmtId="0" fontId="2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0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10" fillId="0" borderId="0" xfId="0" applyFont="1" applyAlignment="1">
      <alignment horizontal="center" vertical="top" wrapText="1"/>
    </xf>
    <xf numFmtId="0" fontId="3" fillId="0" borderId="2" xfId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1" fillId="0" borderId="0" xfId="0" applyFont="1" applyAlignment="1">
      <alignment horizontal="center" wrapText="1"/>
    </xf>
    <xf numFmtId="0" fontId="2" fillId="0" borderId="2" xfId="0" applyFont="1" applyBorder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horizontal="right" vertical="center" wrapText="1"/>
    </xf>
  </cellXfs>
  <cellStyles count="4">
    <cellStyle name="Гиперссылка" xfId="1" builtinId="8"/>
    <cellStyle name="Обычный" xfId="0" builtinId="0"/>
    <cellStyle name="Обычный_ДОУ № 1" xfId="3"/>
    <cellStyle name="Обычный_Лист7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normativ.kontur.ru/document?moduleid=1&amp;documentid=400011" TargetMode="External"/><Relationship Id="rId7" Type="http://schemas.openxmlformats.org/officeDocument/2006/relationships/hyperlink" Target="https://normativ.kontur.ru/document?moduleid=1&amp;documentid=400011" TargetMode="External"/><Relationship Id="rId2" Type="http://schemas.openxmlformats.org/officeDocument/2006/relationships/hyperlink" Target="https://normativ.kontur.ru/document?moduleid=1&amp;documentid=405530" TargetMode="External"/><Relationship Id="rId1" Type="http://schemas.openxmlformats.org/officeDocument/2006/relationships/hyperlink" Target="https://normativ.kontur.ru/document?moduleid=1&amp;documentid=222981" TargetMode="External"/><Relationship Id="rId6" Type="http://schemas.openxmlformats.org/officeDocument/2006/relationships/hyperlink" Target="https://normativ.kontur.ru/document?moduleid=1&amp;documentid=405530" TargetMode="External"/><Relationship Id="rId5" Type="http://schemas.openxmlformats.org/officeDocument/2006/relationships/hyperlink" Target="https://normativ.kontur.ru/document?moduleid=1&amp;documentid=400011" TargetMode="External"/><Relationship Id="rId4" Type="http://schemas.openxmlformats.org/officeDocument/2006/relationships/hyperlink" Target="https://normativ.kontur.ru/document?moduleid=1&amp;documentid=405530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hyperlink" Target="https://normativ.kontur.ru/document?moduleid=1&amp;documentid=400011" TargetMode="External"/><Relationship Id="rId1" Type="http://schemas.openxmlformats.org/officeDocument/2006/relationships/hyperlink" Target="https://normativ.kontur.ru/document?moduleid=1&amp;documentid=222981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hyperlink" Target="https://normativ.kontur.ru/document?moduleid=1&amp;documentid=222981" TargetMode="Externa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hyperlink" Target="https://normativ.kontur.ru/document?moduleid=1&amp;documentid=222981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normativ.kontur.ru/document?moduleid=1&amp;documentid=406593" TargetMode="External"/><Relationship Id="rId1" Type="http://schemas.openxmlformats.org/officeDocument/2006/relationships/hyperlink" Target="https://normativ.kontur.ru/document?moduleid=1&amp;documentid=222981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https://normativ.kontur.ru/document?moduleid=1&amp;documentid=222981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https://normativ.kontur.ru/document?moduleid=1&amp;documentid=222981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hyperlink" Target="https://normativ.kontur.ru/document?moduleid=1&amp;documentid=222981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s://normativ.kontur.ru/document?moduleid=1&amp;documentid=222981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https://normativ.kontur.ru/document?moduleid=1&amp;documentid=400011" TargetMode="External"/><Relationship Id="rId2" Type="http://schemas.openxmlformats.org/officeDocument/2006/relationships/hyperlink" Target="https://normativ.kontur.ru/document?moduleid=1&amp;documentid=222981" TargetMode="External"/><Relationship Id="rId1" Type="http://schemas.openxmlformats.org/officeDocument/2006/relationships/hyperlink" Target="https://normativ.kontur.ru/document?moduleid=1&amp;documentid=222981" TargetMode="External"/><Relationship Id="rId4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https://normativ.kontur.ru/document?moduleid=1&amp;documentid=400011" TargetMode="External"/><Relationship Id="rId2" Type="http://schemas.openxmlformats.org/officeDocument/2006/relationships/hyperlink" Target="https://normativ.kontur.ru/document?moduleid=1&amp;documentid=222981" TargetMode="External"/><Relationship Id="rId1" Type="http://schemas.openxmlformats.org/officeDocument/2006/relationships/hyperlink" Target="https://normativ.kontur.ru/document?moduleid=1&amp;documentid=222981" TargetMode="External"/><Relationship Id="rId4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hyperlink" Target="https://normativ.kontur.ru/document?moduleid=1&amp;documentid=400011" TargetMode="External"/><Relationship Id="rId2" Type="http://schemas.openxmlformats.org/officeDocument/2006/relationships/hyperlink" Target="https://normativ.kontur.ru/document?moduleid=1&amp;documentid=400011" TargetMode="External"/><Relationship Id="rId1" Type="http://schemas.openxmlformats.org/officeDocument/2006/relationships/hyperlink" Target="https://normativ.kontur.ru/document?moduleid=1&amp;documentid=22298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K50"/>
  <sheetViews>
    <sheetView tabSelected="1" workbookViewId="0">
      <selection activeCell="C18" sqref="C18"/>
    </sheetView>
  </sheetViews>
  <sheetFormatPr defaultRowHeight="15" x14ac:dyDescent="0.25"/>
  <cols>
    <col min="1" max="1" width="38.140625" customWidth="1"/>
    <col min="2" max="2" width="53.28515625" customWidth="1"/>
    <col min="3" max="3" width="21.7109375" customWidth="1"/>
    <col min="4" max="4" width="15.7109375" customWidth="1"/>
    <col min="6" max="6" width="11.7109375" customWidth="1"/>
  </cols>
  <sheetData>
    <row r="1" spans="1:11" s="25" customFormat="1" ht="46.5" customHeight="1" x14ac:dyDescent="0.25">
      <c r="A1" s="77" t="s">
        <v>439</v>
      </c>
      <c r="B1" s="77"/>
      <c r="C1" s="77"/>
      <c r="D1" s="77"/>
    </row>
    <row r="3" spans="1:11" ht="15.75" x14ac:dyDescent="0.25">
      <c r="A3" s="78"/>
      <c r="B3" s="78"/>
      <c r="C3" s="79"/>
      <c r="D3" s="12" t="s">
        <v>0</v>
      </c>
    </row>
    <row r="4" spans="1:11" ht="15.75" x14ac:dyDescent="0.25">
      <c r="A4" s="3"/>
      <c r="B4" s="3"/>
      <c r="C4" s="10" t="s">
        <v>1</v>
      </c>
      <c r="D4" s="12" t="s">
        <v>440</v>
      </c>
    </row>
    <row r="5" spans="1:11" ht="31.5" x14ac:dyDescent="0.25">
      <c r="A5" s="3"/>
      <c r="B5" s="3"/>
      <c r="C5" s="10" t="s">
        <v>2</v>
      </c>
      <c r="D5" s="12"/>
    </row>
    <row r="6" spans="1:11" ht="15.75" x14ac:dyDescent="0.25">
      <c r="A6" s="3"/>
      <c r="B6" s="3"/>
      <c r="C6" s="10" t="s">
        <v>3</v>
      </c>
      <c r="D6" s="12">
        <v>5619020241</v>
      </c>
    </row>
    <row r="7" spans="1:11" ht="15.75" x14ac:dyDescent="0.25">
      <c r="A7" s="3" t="s">
        <v>4</v>
      </c>
      <c r="B7" s="9" t="s">
        <v>424</v>
      </c>
      <c r="C7" s="10" t="s">
        <v>5</v>
      </c>
      <c r="D7" s="12">
        <v>561901001</v>
      </c>
    </row>
    <row r="8" spans="1:11" ht="31.5" x14ac:dyDescent="0.25">
      <c r="A8" s="3" t="s">
        <v>6</v>
      </c>
      <c r="B8" s="46" t="s">
        <v>438</v>
      </c>
      <c r="C8" s="10" t="s">
        <v>7</v>
      </c>
      <c r="D8" s="12" t="s">
        <v>441</v>
      </c>
    </row>
    <row r="9" spans="1:11" ht="15.75" x14ac:dyDescent="0.25">
      <c r="A9" s="3" t="s">
        <v>8</v>
      </c>
      <c r="B9" s="9"/>
      <c r="C9" s="11" t="s">
        <v>9</v>
      </c>
      <c r="D9" s="12">
        <v>53604401106</v>
      </c>
    </row>
    <row r="10" spans="1:11" ht="15.75" x14ac:dyDescent="0.25">
      <c r="A10" s="3" t="s">
        <v>10</v>
      </c>
      <c r="B10" s="3"/>
      <c r="C10" s="10"/>
      <c r="D10" s="12"/>
    </row>
    <row r="12" spans="1:11" x14ac:dyDescent="0.25">
      <c r="A12" s="4" t="s">
        <v>11</v>
      </c>
    </row>
    <row r="14" spans="1:11" ht="47.25" customHeight="1" x14ac:dyDescent="0.25">
      <c r="A14" s="68" t="s">
        <v>12</v>
      </c>
      <c r="B14" s="76" t="s">
        <v>13</v>
      </c>
      <c r="C14" s="68" t="s">
        <v>14</v>
      </c>
      <c r="D14" s="68" t="s">
        <v>15</v>
      </c>
      <c r="E14" s="68"/>
      <c r="F14" s="68"/>
      <c r="G14" s="68" t="s">
        <v>16</v>
      </c>
      <c r="H14" s="68" t="s">
        <v>17</v>
      </c>
      <c r="I14" s="68" t="s">
        <v>18</v>
      </c>
      <c r="J14" s="68"/>
      <c r="K14" s="68"/>
    </row>
    <row r="15" spans="1:11" ht="48" customHeight="1" x14ac:dyDescent="0.25">
      <c r="A15" s="68"/>
      <c r="B15" s="76"/>
      <c r="C15" s="68"/>
      <c r="D15" s="68" t="s">
        <v>19</v>
      </c>
      <c r="E15" s="68"/>
      <c r="F15" s="68" t="s">
        <v>20</v>
      </c>
      <c r="G15" s="68"/>
      <c r="H15" s="68"/>
      <c r="I15" s="68" t="s">
        <v>21</v>
      </c>
      <c r="J15" s="68" t="s">
        <v>22</v>
      </c>
      <c r="K15" s="68" t="s">
        <v>23</v>
      </c>
    </row>
    <row r="16" spans="1:11" ht="30" x14ac:dyDescent="0.25">
      <c r="A16" s="68"/>
      <c r="B16" s="76"/>
      <c r="C16" s="68"/>
      <c r="D16" s="6" t="s">
        <v>24</v>
      </c>
      <c r="E16" s="7" t="s">
        <v>25</v>
      </c>
      <c r="F16" s="68"/>
      <c r="G16" s="68"/>
      <c r="H16" s="68"/>
      <c r="I16" s="68"/>
      <c r="J16" s="68"/>
      <c r="K16" s="68"/>
    </row>
    <row r="17" spans="1:11" ht="15.75" x14ac:dyDescent="0.25">
      <c r="A17" s="6">
        <v>1</v>
      </c>
      <c r="B17" s="6">
        <v>2</v>
      </c>
      <c r="C17" s="6">
        <v>3</v>
      </c>
      <c r="D17" s="6">
        <v>4</v>
      </c>
      <c r="E17" s="6">
        <v>5</v>
      </c>
      <c r="F17" s="6">
        <v>6</v>
      </c>
      <c r="G17" s="6">
        <v>7</v>
      </c>
      <c r="H17" s="6">
        <v>8</v>
      </c>
      <c r="I17" s="6">
        <v>9</v>
      </c>
      <c r="J17" s="6">
        <v>10</v>
      </c>
      <c r="K17" s="6">
        <v>11</v>
      </c>
    </row>
    <row r="18" spans="1:11" ht="15.75" x14ac:dyDescent="0.25">
      <c r="A18" s="45"/>
      <c r="B18" s="45"/>
      <c r="C18" s="85">
        <v>1000</v>
      </c>
      <c r="D18" s="43"/>
      <c r="E18" s="45"/>
      <c r="F18" s="51"/>
      <c r="G18" s="45"/>
      <c r="H18" s="65"/>
      <c r="I18" s="8"/>
      <c r="J18" s="8"/>
      <c r="K18" s="8"/>
    </row>
    <row r="19" spans="1:11" ht="15.75" x14ac:dyDescent="0.25">
      <c r="A19" s="8"/>
      <c r="B19" s="8"/>
      <c r="C19" s="8">
        <v>2000</v>
      </c>
      <c r="D19" s="8"/>
      <c r="E19" s="8"/>
      <c r="F19" s="8"/>
      <c r="G19" s="8"/>
      <c r="H19" s="8"/>
      <c r="I19" s="8"/>
      <c r="J19" s="8"/>
      <c r="K19" s="8"/>
    </row>
    <row r="20" spans="1:11" ht="15.75" x14ac:dyDescent="0.25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</row>
    <row r="21" spans="1:11" ht="15.75" x14ac:dyDescent="0.25">
      <c r="A21" s="8"/>
      <c r="B21" s="8" t="s">
        <v>26</v>
      </c>
      <c r="C21" s="8">
        <v>9000</v>
      </c>
      <c r="D21" s="8" t="s">
        <v>27</v>
      </c>
      <c r="E21" s="8" t="s">
        <v>27</v>
      </c>
      <c r="F21" s="8"/>
      <c r="G21" s="8"/>
      <c r="H21" s="8"/>
      <c r="I21" s="8" t="s">
        <v>27</v>
      </c>
      <c r="J21" s="8" t="s">
        <v>27</v>
      </c>
      <c r="K21" s="8" t="s">
        <v>27</v>
      </c>
    </row>
    <row r="23" spans="1:11" x14ac:dyDescent="0.25">
      <c r="A23" s="4" t="s">
        <v>28</v>
      </c>
    </row>
    <row r="25" spans="1:11" ht="47.25" customHeight="1" x14ac:dyDescent="0.25">
      <c r="A25" s="68" t="s">
        <v>29</v>
      </c>
      <c r="B25" s="76" t="s">
        <v>13</v>
      </c>
      <c r="C25" s="68" t="s">
        <v>14</v>
      </c>
      <c r="D25" s="68" t="s">
        <v>30</v>
      </c>
      <c r="E25" s="68"/>
      <c r="F25" s="68"/>
      <c r="G25" s="68" t="s">
        <v>31</v>
      </c>
      <c r="H25" s="68" t="s">
        <v>17</v>
      </c>
      <c r="I25" s="68" t="s">
        <v>18</v>
      </c>
      <c r="J25" s="68"/>
      <c r="K25" s="68"/>
    </row>
    <row r="26" spans="1:11" ht="48" customHeight="1" x14ac:dyDescent="0.25">
      <c r="A26" s="68"/>
      <c r="B26" s="76"/>
      <c r="C26" s="68"/>
      <c r="D26" s="68" t="s">
        <v>19</v>
      </c>
      <c r="E26" s="68"/>
      <c r="F26" s="68" t="s">
        <v>20</v>
      </c>
      <c r="G26" s="68"/>
      <c r="H26" s="68"/>
      <c r="I26" s="68" t="s">
        <v>21</v>
      </c>
      <c r="J26" s="68" t="s">
        <v>22</v>
      </c>
      <c r="K26" s="68" t="s">
        <v>23</v>
      </c>
    </row>
    <row r="27" spans="1:11" ht="30" x14ac:dyDescent="0.25">
      <c r="A27" s="68"/>
      <c r="B27" s="76"/>
      <c r="C27" s="68"/>
      <c r="D27" s="6" t="s">
        <v>24</v>
      </c>
      <c r="E27" s="7" t="s">
        <v>25</v>
      </c>
      <c r="F27" s="68"/>
      <c r="G27" s="68"/>
      <c r="H27" s="68"/>
      <c r="I27" s="68"/>
      <c r="J27" s="68"/>
      <c r="K27" s="68"/>
    </row>
    <row r="28" spans="1:11" ht="15.75" x14ac:dyDescent="0.25">
      <c r="A28" s="6">
        <v>1</v>
      </c>
      <c r="B28" s="6">
        <v>2</v>
      </c>
      <c r="C28" s="6">
        <v>3</v>
      </c>
      <c r="D28" s="6">
        <v>4</v>
      </c>
      <c r="E28" s="6">
        <v>5</v>
      </c>
      <c r="F28" s="6">
        <v>6</v>
      </c>
      <c r="G28" s="6">
        <v>7</v>
      </c>
      <c r="H28" s="6">
        <v>8</v>
      </c>
      <c r="I28" s="6">
        <v>9</v>
      </c>
      <c r="J28" s="6">
        <v>10</v>
      </c>
      <c r="K28" s="6">
        <v>11</v>
      </c>
    </row>
    <row r="29" spans="1:11" ht="15.75" x14ac:dyDescent="0.25">
      <c r="A29" s="8"/>
      <c r="B29" s="8"/>
      <c r="C29" s="8">
        <v>1000</v>
      </c>
      <c r="D29" s="8"/>
      <c r="E29" s="8"/>
      <c r="F29" s="8"/>
      <c r="G29" s="8"/>
      <c r="H29" s="8"/>
      <c r="I29" s="8"/>
      <c r="J29" s="8"/>
      <c r="K29" s="8"/>
    </row>
    <row r="30" spans="1:11" ht="15.75" x14ac:dyDescent="0.25">
      <c r="A30" s="8"/>
      <c r="B30" s="8"/>
      <c r="C30" s="8">
        <v>2000</v>
      </c>
      <c r="D30" s="8"/>
      <c r="E30" s="8"/>
      <c r="F30" s="8"/>
      <c r="G30" s="8"/>
      <c r="H30" s="8"/>
      <c r="I30" s="8"/>
      <c r="J30" s="8"/>
      <c r="K30" s="8"/>
    </row>
    <row r="31" spans="1:11" ht="15.75" x14ac:dyDescent="0.25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</row>
    <row r="32" spans="1:11" ht="15.75" x14ac:dyDescent="0.25">
      <c r="A32" s="8"/>
      <c r="B32" s="8" t="s">
        <v>26</v>
      </c>
      <c r="C32" s="8">
        <v>9000</v>
      </c>
      <c r="D32" s="8" t="s">
        <v>27</v>
      </c>
      <c r="E32" s="8" t="s">
        <v>27</v>
      </c>
      <c r="F32" s="8"/>
      <c r="G32" s="8"/>
      <c r="H32" s="8"/>
      <c r="I32" s="8" t="s">
        <v>27</v>
      </c>
      <c r="J32" s="8" t="s">
        <v>27</v>
      </c>
      <c r="K32" s="8" t="s">
        <v>27</v>
      </c>
    </row>
    <row r="34" spans="1:11" x14ac:dyDescent="0.25">
      <c r="A34" s="4" t="s">
        <v>32</v>
      </c>
    </row>
    <row r="36" spans="1:11" ht="47.25" customHeight="1" x14ac:dyDescent="0.25">
      <c r="A36" s="68" t="s">
        <v>33</v>
      </c>
      <c r="B36" s="76" t="s">
        <v>13</v>
      </c>
      <c r="C36" s="68" t="s">
        <v>14</v>
      </c>
      <c r="D36" s="68" t="s">
        <v>34</v>
      </c>
      <c r="E36" s="68"/>
      <c r="F36" s="68"/>
      <c r="G36" s="68" t="s">
        <v>35</v>
      </c>
      <c r="H36" s="68" t="s">
        <v>17</v>
      </c>
      <c r="I36" s="68" t="s">
        <v>18</v>
      </c>
      <c r="J36" s="68"/>
      <c r="K36" s="68"/>
    </row>
    <row r="37" spans="1:11" ht="48" customHeight="1" x14ac:dyDescent="0.25">
      <c r="A37" s="68"/>
      <c r="B37" s="76"/>
      <c r="C37" s="68"/>
      <c r="D37" s="68" t="s">
        <v>19</v>
      </c>
      <c r="E37" s="68"/>
      <c r="F37" s="68" t="s">
        <v>20</v>
      </c>
      <c r="G37" s="68"/>
      <c r="H37" s="68"/>
      <c r="I37" s="68" t="s">
        <v>21</v>
      </c>
      <c r="J37" s="68" t="s">
        <v>22</v>
      </c>
      <c r="K37" s="68" t="s">
        <v>23</v>
      </c>
    </row>
    <row r="38" spans="1:11" ht="30" x14ac:dyDescent="0.25">
      <c r="A38" s="68"/>
      <c r="B38" s="76"/>
      <c r="C38" s="68"/>
      <c r="D38" s="6" t="s">
        <v>24</v>
      </c>
      <c r="E38" s="7" t="s">
        <v>25</v>
      </c>
      <c r="F38" s="68"/>
      <c r="G38" s="68"/>
      <c r="H38" s="68"/>
      <c r="I38" s="68"/>
      <c r="J38" s="68"/>
      <c r="K38" s="68"/>
    </row>
    <row r="39" spans="1:11" ht="15.75" x14ac:dyDescent="0.25">
      <c r="A39" s="6">
        <v>1</v>
      </c>
      <c r="B39" s="6">
        <v>2</v>
      </c>
      <c r="C39" s="6">
        <v>3</v>
      </c>
      <c r="D39" s="6">
        <v>4</v>
      </c>
      <c r="E39" s="6">
        <v>5</v>
      </c>
      <c r="F39" s="6">
        <v>6</v>
      </c>
      <c r="G39" s="6">
        <v>7</v>
      </c>
      <c r="H39" s="6">
        <v>8</v>
      </c>
      <c r="I39" s="6">
        <v>9</v>
      </c>
      <c r="J39" s="6">
        <v>10</v>
      </c>
      <c r="K39" s="6">
        <v>11</v>
      </c>
    </row>
    <row r="40" spans="1:11" ht="15.75" x14ac:dyDescent="0.25">
      <c r="A40" s="8"/>
      <c r="B40" s="8"/>
      <c r="C40" s="8">
        <v>1000</v>
      </c>
      <c r="D40" s="8"/>
      <c r="E40" s="8"/>
      <c r="F40" s="8"/>
      <c r="G40" s="8"/>
      <c r="H40" s="8"/>
      <c r="I40" s="8"/>
      <c r="J40" s="8"/>
      <c r="K40" s="8"/>
    </row>
    <row r="41" spans="1:11" ht="15.75" x14ac:dyDescent="0.25">
      <c r="A41" s="8"/>
      <c r="B41" s="8"/>
      <c r="C41" s="8">
        <v>2000</v>
      </c>
      <c r="D41" s="8"/>
      <c r="E41" s="8"/>
      <c r="F41" s="8"/>
      <c r="G41" s="8"/>
      <c r="H41" s="8"/>
      <c r="I41" s="8"/>
      <c r="J41" s="8"/>
      <c r="K41" s="8"/>
    </row>
    <row r="42" spans="1:11" ht="15.75" x14ac:dyDescent="0.25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</row>
    <row r="43" spans="1:11" ht="15.75" x14ac:dyDescent="0.25">
      <c r="A43" s="8"/>
      <c r="B43" s="8" t="s">
        <v>26</v>
      </c>
      <c r="C43" s="8">
        <v>9000</v>
      </c>
      <c r="D43" s="8" t="s">
        <v>27</v>
      </c>
      <c r="E43" s="8" t="s">
        <v>27</v>
      </c>
      <c r="F43" s="8"/>
      <c r="G43" s="8"/>
      <c r="H43" s="8"/>
      <c r="I43" s="8" t="s">
        <v>27</v>
      </c>
      <c r="J43" s="8" t="s">
        <v>27</v>
      </c>
      <c r="K43" s="8" t="s">
        <v>27</v>
      </c>
    </row>
    <row r="45" spans="1:11" ht="15.75" x14ac:dyDescent="0.25">
      <c r="A45" s="42" t="s">
        <v>36</v>
      </c>
      <c r="B45" s="69" t="s">
        <v>445</v>
      </c>
      <c r="C45" s="67"/>
      <c r="D45" s="71"/>
      <c r="E45" s="67"/>
      <c r="F45" s="73" t="s">
        <v>450</v>
      </c>
      <c r="G45" s="73"/>
      <c r="H45" s="73"/>
    </row>
    <row r="46" spans="1:11" ht="15.75" x14ac:dyDescent="0.25">
      <c r="A46" s="42" t="s">
        <v>37</v>
      </c>
      <c r="B46" s="70"/>
      <c r="C46" s="67"/>
      <c r="D46" s="72"/>
      <c r="E46" s="67"/>
      <c r="F46" s="74"/>
      <c r="G46" s="74"/>
      <c r="H46" s="74"/>
    </row>
    <row r="47" spans="1:11" s="63" customFormat="1" ht="50.25" customHeight="1" x14ac:dyDescent="0.25">
      <c r="A47" s="61"/>
      <c r="B47" s="62" t="s">
        <v>38</v>
      </c>
      <c r="C47" s="62"/>
      <c r="D47" s="62" t="s">
        <v>39</v>
      </c>
      <c r="E47" s="62"/>
      <c r="F47" s="75" t="s">
        <v>40</v>
      </c>
      <c r="G47" s="75"/>
      <c r="H47" s="75"/>
    </row>
    <row r="48" spans="1:11" ht="31.5" x14ac:dyDescent="0.25">
      <c r="A48" s="42" t="s">
        <v>41</v>
      </c>
      <c r="B48" s="64" t="s">
        <v>446</v>
      </c>
      <c r="C48" s="42"/>
      <c r="D48" s="44" t="s">
        <v>447</v>
      </c>
      <c r="E48" s="42"/>
      <c r="F48" s="70" t="s">
        <v>448</v>
      </c>
      <c r="G48" s="70"/>
      <c r="H48" s="70"/>
    </row>
    <row r="49" spans="1:8" ht="31.5" x14ac:dyDescent="0.25">
      <c r="A49" s="42"/>
      <c r="B49" s="5" t="s">
        <v>38</v>
      </c>
      <c r="C49" s="5"/>
      <c r="D49" s="5" t="s">
        <v>42</v>
      </c>
      <c r="E49" s="5"/>
      <c r="F49" s="66" t="s">
        <v>43</v>
      </c>
      <c r="G49" s="66"/>
      <c r="H49" s="66"/>
    </row>
    <row r="50" spans="1:8" ht="15.75" x14ac:dyDescent="0.25">
      <c r="A50" s="42" t="s">
        <v>449</v>
      </c>
      <c r="B50" s="67"/>
      <c r="C50" s="67"/>
      <c r="D50" s="67"/>
      <c r="E50" s="67"/>
      <c r="F50" s="67"/>
    </row>
  </sheetData>
  <mergeCells count="47">
    <mergeCell ref="H14:H16"/>
    <mergeCell ref="I14:K14"/>
    <mergeCell ref="D15:E15"/>
    <mergeCell ref="F15:F16"/>
    <mergeCell ref="I15:I16"/>
    <mergeCell ref="J15:J16"/>
    <mergeCell ref="K15:K16"/>
    <mergeCell ref="D14:F14"/>
    <mergeCell ref="G14:G16"/>
    <mergeCell ref="A1:D1"/>
    <mergeCell ref="A25:A27"/>
    <mergeCell ref="B25:B27"/>
    <mergeCell ref="C25:C27"/>
    <mergeCell ref="D25:F25"/>
    <mergeCell ref="A3:C3"/>
    <mergeCell ref="A14:A16"/>
    <mergeCell ref="B14:B16"/>
    <mergeCell ref="C14:C16"/>
    <mergeCell ref="G25:G27"/>
    <mergeCell ref="H25:H27"/>
    <mergeCell ref="I25:K25"/>
    <mergeCell ref="D26:E26"/>
    <mergeCell ref="F26:F27"/>
    <mergeCell ref="I26:I27"/>
    <mergeCell ref="J26:J27"/>
    <mergeCell ref="K26:K27"/>
    <mergeCell ref="A36:A38"/>
    <mergeCell ref="B36:B38"/>
    <mergeCell ref="C36:C38"/>
    <mergeCell ref="D36:F36"/>
    <mergeCell ref="G36:G38"/>
    <mergeCell ref="F49:H49"/>
    <mergeCell ref="B50:F50"/>
    <mergeCell ref="I36:K36"/>
    <mergeCell ref="D37:E37"/>
    <mergeCell ref="F37:F38"/>
    <mergeCell ref="I37:I38"/>
    <mergeCell ref="J37:J38"/>
    <mergeCell ref="K37:K38"/>
    <mergeCell ref="H36:H38"/>
    <mergeCell ref="B45:B46"/>
    <mergeCell ref="C45:C46"/>
    <mergeCell ref="D45:D46"/>
    <mergeCell ref="E45:E46"/>
    <mergeCell ref="F45:H46"/>
    <mergeCell ref="F47:H47"/>
    <mergeCell ref="F48:H48"/>
  </mergeCells>
  <hyperlinks>
    <hyperlink ref="C9" r:id="rId1" location="l0" display="https://normativ.kontur.ru/document?moduleid=1&amp;documentid=222981 - l0"/>
    <hyperlink ref="B14" r:id="rId2" location="l0" display="https://normativ.kontur.ru/document?moduleid=1&amp;documentid=405530 - l0"/>
    <hyperlink ref="E16" r:id="rId3" location="l4" display="https://normativ.kontur.ru/document?moduleid=1&amp;documentid=400011 - l4"/>
    <hyperlink ref="B25" r:id="rId4" location="l0" display="https://normativ.kontur.ru/document?moduleid=1&amp;documentid=405530 - l0"/>
    <hyperlink ref="E27" r:id="rId5" location="l4" display="https://normativ.kontur.ru/document?moduleid=1&amp;documentid=400011 - l4"/>
    <hyperlink ref="B36" r:id="rId6" location="l0" display="l0"/>
    <hyperlink ref="E38" r:id="rId7" location="l4" display="https://normativ.kontur.ru/document?moduleid=1&amp;documentid=400011 - l4"/>
  </hyperlinks>
  <pageMargins left="0.7" right="0.7" top="0.75" bottom="0.75" header="0.3" footer="0.3"/>
  <pageSetup paperSize="9" orientation="portrait" r:id="rId8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O37"/>
  <sheetViews>
    <sheetView workbookViewId="0">
      <selection sqref="A1:D1"/>
    </sheetView>
  </sheetViews>
  <sheetFormatPr defaultRowHeight="15" x14ac:dyDescent="0.25"/>
  <cols>
    <col min="1" max="1" width="54.42578125" customWidth="1"/>
    <col min="2" max="2" width="58.140625" customWidth="1"/>
    <col min="3" max="3" width="13.42578125" customWidth="1"/>
  </cols>
  <sheetData>
    <row r="1" spans="1:15" ht="25.5" customHeight="1" x14ac:dyDescent="0.25">
      <c r="A1" s="82" t="s">
        <v>276</v>
      </c>
      <c r="B1" s="82"/>
      <c r="C1" s="82"/>
      <c r="D1" s="82"/>
    </row>
    <row r="3" spans="1:15" ht="15.75" x14ac:dyDescent="0.25">
      <c r="A3" s="67"/>
      <c r="B3" s="67"/>
      <c r="C3" s="71"/>
      <c r="D3" s="6" t="s">
        <v>0</v>
      </c>
    </row>
    <row r="4" spans="1:15" ht="15.75" x14ac:dyDescent="0.25">
      <c r="A4" s="1"/>
      <c r="B4" s="5" t="s">
        <v>46</v>
      </c>
      <c r="C4" s="17" t="s">
        <v>1</v>
      </c>
      <c r="D4" s="6"/>
    </row>
    <row r="5" spans="1:15" ht="47.25" x14ac:dyDescent="0.25">
      <c r="A5" s="1"/>
      <c r="B5" s="1"/>
      <c r="C5" s="17" t="s">
        <v>2</v>
      </c>
      <c r="D5" s="6"/>
    </row>
    <row r="6" spans="1:15" ht="15.75" x14ac:dyDescent="0.25">
      <c r="A6" s="1"/>
      <c r="B6" s="1"/>
      <c r="C6" s="17" t="s">
        <v>3</v>
      </c>
      <c r="D6" s="6"/>
    </row>
    <row r="7" spans="1:15" ht="16.5" thickBot="1" x14ac:dyDescent="0.3">
      <c r="A7" s="1" t="s">
        <v>4</v>
      </c>
      <c r="B7" s="2"/>
      <c r="C7" s="17" t="s">
        <v>5</v>
      </c>
      <c r="D7" s="6"/>
    </row>
    <row r="8" spans="1:15" ht="32.25" thickBot="1" x14ac:dyDescent="0.3">
      <c r="A8" s="1" t="s">
        <v>6</v>
      </c>
      <c r="B8" s="2"/>
      <c r="C8" s="17" t="s">
        <v>7</v>
      </c>
      <c r="D8" s="6"/>
    </row>
    <row r="9" spans="1:15" ht="16.5" thickBot="1" x14ac:dyDescent="0.3">
      <c r="A9" s="1" t="s">
        <v>8</v>
      </c>
      <c r="B9" s="2"/>
      <c r="C9" s="23" t="s">
        <v>9</v>
      </c>
      <c r="D9" s="6"/>
    </row>
    <row r="10" spans="1:15" ht="15.75" x14ac:dyDescent="0.25">
      <c r="A10" s="1" t="s">
        <v>10</v>
      </c>
      <c r="B10" s="1"/>
      <c r="C10" s="17"/>
      <c r="D10" s="6"/>
    </row>
    <row r="12" spans="1:15" ht="78.75" customHeight="1" x14ac:dyDescent="0.25">
      <c r="A12" s="68" t="s">
        <v>204</v>
      </c>
      <c r="B12" s="68" t="s">
        <v>205</v>
      </c>
      <c r="C12" s="68" t="s">
        <v>209</v>
      </c>
      <c r="D12" s="68"/>
      <c r="E12" s="68" t="s">
        <v>14</v>
      </c>
      <c r="F12" s="68" t="s">
        <v>277</v>
      </c>
      <c r="G12" s="68" t="s">
        <v>278</v>
      </c>
      <c r="H12" s="68"/>
      <c r="I12" s="68"/>
      <c r="J12" s="68" t="s">
        <v>254</v>
      </c>
      <c r="K12" s="68"/>
      <c r="L12" s="68" t="s">
        <v>268</v>
      </c>
      <c r="M12" s="68" t="s">
        <v>269</v>
      </c>
      <c r="N12" s="68"/>
      <c r="O12" s="68" t="s">
        <v>279</v>
      </c>
    </row>
    <row r="13" spans="1:15" ht="126" x14ac:dyDescent="0.25">
      <c r="A13" s="68"/>
      <c r="B13" s="68"/>
      <c r="C13" s="6" t="s">
        <v>24</v>
      </c>
      <c r="D13" s="7" t="s">
        <v>25</v>
      </c>
      <c r="E13" s="68"/>
      <c r="F13" s="68"/>
      <c r="G13" s="6" t="s">
        <v>24</v>
      </c>
      <c r="H13" s="6" t="s">
        <v>3</v>
      </c>
      <c r="I13" s="6" t="s">
        <v>259</v>
      </c>
      <c r="J13" s="6" t="s">
        <v>260</v>
      </c>
      <c r="K13" s="6" t="s">
        <v>261</v>
      </c>
      <c r="L13" s="68"/>
      <c r="M13" s="6" t="s">
        <v>264</v>
      </c>
      <c r="N13" s="6" t="s">
        <v>265</v>
      </c>
      <c r="O13" s="68"/>
    </row>
    <row r="14" spans="1:15" ht="15.75" x14ac:dyDescent="0.25">
      <c r="A14" s="6">
        <v>1</v>
      </c>
      <c r="B14" s="6">
        <v>2</v>
      </c>
      <c r="C14" s="6">
        <v>3</v>
      </c>
      <c r="D14" s="6">
        <v>4</v>
      </c>
      <c r="E14" s="6">
        <v>5</v>
      </c>
      <c r="F14" s="6">
        <v>6</v>
      </c>
      <c r="G14" s="6">
        <v>7</v>
      </c>
      <c r="H14" s="6">
        <v>8</v>
      </c>
      <c r="I14" s="6">
        <v>9</v>
      </c>
      <c r="J14" s="6">
        <v>10</v>
      </c>
      <c r="K14" s="6">
        <v>11</v>
      </c>
      <c r="L14" s="6">
        <v>12</v>
      </c>
      <c r="M14" s="6">
        <v>13</v>
      </c>
      <c r="N14" s="6">
        <v>14</v>
      </c>
      <c r="O14" s="6">
        <v>15</v>
      </c>
    </row>
    <row r="15" spans="1:15" ht="15.75" x14ac:dyDescent="0.25">
      <c r="A15" s="8" t="s">
        <v>219</v>
      </c>
      <c r="B15" s="8"/>
      <c r="C15" s="8"/>
      <c r="D15" s="8"/>
      <c r="E15" s="8">
        <v>1000</v>
      </c>
      <c r="F15" s="8"/>
      <c r="G15" s="8"/>
      <c r="H15" s="8"/>
      <c r="I15" s="8"/>
      <c r="J15" s="8"/>
      <c r="K15" s="8"/>
      <c r="L15" s="8"/>
      <c r="M15" s="8"/>
      <c r="N15" s="8"/>
      <c r="O15" s="8"/>
    </row>
    <row r="16" spans="1:15" ht="15.75" x14ac:dyDescent="0.25">
      <c r="A16" s="8" t="s">
        <v>85</v>
      </c>
      <c r="B16" s="8"/>
      <c r="C16" s="8"/>
      <c r="D16" s="8"/>
      <c r="E16" s="8">
        <v>1001</v>
      </c>
      <c r="F16" s="8"/>
      <c r="G16" s="8"/>
      <c r="H16" s="8"/>
      <c r="I16" s="8"/>
      <c r="J16" s="8"/>
      <c r="K16" s="8"/>
      <c r="L16" s="8"/>
      <c r="M16" s="8"/>
      <c r="N16" s="8"/>
      <c r="O16" s="8"/>
    </row>
    <row r="17" spans="1:15" ht="15.75" x14ac:dyDescent="0.25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</row>
    <row r="18" spans="1:15" ht="15.75" x14ac:dyDescent="0.25">
      <c r="A18" s="8" t="s">
        <v>220</v>
      </c>
      <c r="B18" s="8"/>
      <c r="C18" s="8"/>
      <c r="D18" s="8"/>
      <c r="E18" s="8">
        <v>2000</v>
      </c>
      <c r="F18" s="8"/>
      <c r="G18" s="8"/>
      <c r="H18" s="8"/>
      <c r="I18" s="8"/>
      <c r="J18" s="8"/>
      <c r="K18" s="8"/>
      <c r="L18" s="8"/>
      <c r="M18" s="8"/>
      <c r="N18" s="8"/>
      <c r="O18" s="8"/>
    </row>
    <row r="19" spans="1:15" ht="15.75" x14ac:dyDescent="0.25">
      <c r="A19" s="8" t="s">
        <v>85</v>
      </c>
      <c r="B19" s="8"/>
      <c r="C19" s="8"/>
      <c r="D19" s="8"/>
      <c r="E19" s="8">
        <v>2001</v>
      </c>
      <c r="F19" s="8"/>
      <c r="G19" s="8"/>
      <c r="H19" s="8"/>
      <c r="I19" s="8"/>
      <c r="J19" s="8"/>
      <c r="K19" s="8"/>
      <c r="L19" s="8"/>
      <c r="M19" s="8"/>
      <c r="N19" s="8"/>
      <c r="O19" s="8"/>
    </row>
    <row r="20" spans="1:15" ht="15.75" x14ac:dyDescent="0.25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</row>
    <row r="21" spans="1:15" ht="31.5" x14ac:dyDescent="0.25">
      <c r="A21" s="8" t="s">
        <v>221</v>
      </c>
      <c r="B21" s="8"/>
      <c r="C21" s="8"/>
      <c r="D21" s="8"/>
      <c r="E21" s="8">
        <v>3000</v>
      </c>
      <c r="F21" s="8"/>
      <c r="G21" s="8"/>
      <c r="H21" s="8"/>
      <c r="I21" s="8"/>
      <c r="J21" s="8"/>
      <c r="K21" s="8"/>
      <c r="L21" s="8"/>
      <c r="M21" s="8"/>
      <c r="N21" s="8"/>
      <c r="O21" s="8"/>
    </row>
    <row r="22" spans="1:15" ht="15.75" x14ac:dyDescent="0.25">
      <c r="A22" s="8" t="s">
        <v>85</v>
      </c>
      <c r="B22" s="8"/>
      <c r="C22" s="8"/>
      <c r="D22" s="8"/>
      <c r="E22" s="8">
        <v>3001</v>
      </c>
      <c r="F22" s="8"/>
      <c r="G22" s="8"/>
      <c r="H22" s="8"/>
      <c r="I22" s="8"/>
      <c r="J22" s="8"/>
      <c r="K22" s="8"/>
      <c r="L22" s="8"/>
      <c r="M22" s="8"/>
      <c r="N22" s="8"/>
      <c r="O22" s="8"/>
    </row>
    <row r="23" spans="1:15" ht="15.75" x14ac:dyDescent="0.25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</row>
    <row r="24" spans="1:15" ht="15.75" x14ac:dyDescent="0.25">
      <c r="A24" s="8" t="s">
        <v>222</v>
      </c>
      <c r="B24" s="8"/>
      <c r="C24" s="8"/>
      <c r="D24" s="8"/>
      <c r="E24" s="8">
        <v>4000</v>
      </c>
      <c r="F24" s="8"/>
      <c r="G24" s="8"/>
      <c r="H24" s="8"/>
      <c r="I24" s="8"/>
      <c r="J24" s="8"/>
      <c r="K24" s="8"/>
      <c r="L24" s="8"/>
      <c r="M24" s="8"/>
      <c r="N24" s="8"/>
      <c r="O24" s="8"/>
    </row>
    <row r="25" spans="1:15" ht="15.75" x14ac:dyDescent="0.25">
      <c r="A25" s="8" t="s">
        <v>85</v>
      </c>
      <c r="B25" s="8"/>
      <c r="C25" s="8"/>
      <c r="D25" s="8"/>
      <c r="E25" s="8">
        <v>4001</v>
      </c>
      <c r="F25" s="8"/>
      <c r="G25" s="8"/>
      <c r="H25" s="8"/>
      <c r="I25" s="8"/>
      <c r="J25" s="8"/>
      <c r="K25" s="8"/>
      <c r="L25" s="8"/>
      <c r="M25" s="8"/>
      <c r="N25" s="8"/>
      <c r="O25" s="8"/>
    </row>
    <row r="26" spans="1:15" ht="15.75" x14ac:dyDescent="0.25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</row>
    <row r="27" spans="1:15" ht="15.75" x14ac:dyDescent="0.25">
      <c r="A27" s="8" t="s">
        <v>223</v>
      </c>
      <c r="B27" s="8"/>
      <c r="C27" s="8"/>
      <c r="D27" s="8"/>
      <c r="E27" s="8">
        <v>5000</v>
      </c>
      <c r="F27" s="8"/>
      <c r="G27" s="8"/>
      <c r="H27" s="8"/>
      <c r="I27" s="8"/>
      <c r="J27" s="8"/>
      <c r="K27" s="8"/>
      <c r="L27" s="8"/>
      <c r="M27" s="8"/>
      <c r="N27" s="8"/>
      <c r="O27" s="8"/>
    </row>
    <row r="28" spans="1:15" ht="15.75" x14ac:dyDescent="0.25">
      <c r="A28" s="8" t="s">
        <v>85</v>
      </c>
      <c r="B28" s="8"/>
      <c r="C28" s="8"/>
      <c r="D28" s="8"/>
      <c r="E28" s="8">
        <v>5001</v>
      </c>
      <c r="F28" s="8"/>
      <c r="G28" s="8"/>
      <c r="H28" s="8"/>
      <c r="I28" s="8"/>
      <c r="J28" s="8"/>
      <c r="K28" s="8"/>
      <c r="L28" s="8"/>
      <c r="M28" s="8"/>
      <c r="N28" s="8"/>
      <c r="O28" s="8"/>
    </row>
    <row r="29" spans="1:15" ht="15.75" x14ac:dyDescent="0.25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</row>
    <row r="30" spans="1:15" ht="15.75" x14ac:dyDescent="0.25">
      <c r="A30" s="8"/>
      <c r="B30" s="8"/>
      <c r="C30" s="8"/>
      <c r="D30" s="8" t="s">
        <v>280</v>
      </c>
      <c r="E30" s="8">
        <v>9000</v>
      </c>
      <c r="F30" s="8"/>
      <c r="G30" s="8"/>
      <c r="H30" s="8"/>
      <c r="I30" s="8"/>
      <c r="J30" s="8"/>
      <c r="K30" s="8"/>
      <c r="L30" s="8"/>
      <c r="M30" s="8"/>
      <c r="N30" s="8"/>
      <c r="O30" s="8"/>
    </row>
    <row r="32" spans="1:15" ht="15.75" x14ac:dyDescent="0.25">
      <c r="A32" s="1" t="s">
        <v>36</v>
      </c>
      <c r="B32" s="67"/>
      <c r="C32" s="67"/>
      <c r="D32" s="67"/>
      <c r="E32" s="67"/>
      <c r="F32" s="67"/>
    </row>
    <row r="33" spans="1:6" ht="16.5" thickBot="1" x14ac:dyDescent="0.3">
      <c r="A33" s="1" t="s">
        <v>37</v>
      </c>
      <c r="B33" s="84"/>
      <c r="C33" s="67"/>
      <c r="D33" s="84"/>
      <c r="E33" s="67"/>
      <c r="F33" s="84"/>
    </row>
    <row r="34" spans="1:6" ht="63" x14ac:dyDescent="0.25">
      <c r="A34" s="1"/>
      <c r="B34" s="5" t="s">
        <v>38</v>
      </c>
      <c r="C34" s="5"/>
      <c r="D34" s="5" t="s">
        <v>39</v>
      </c>
      <c r="E34" s="5"/>
      <c r="F34" s="5" t="s">
        <v>40</v>
      </c>
    </row>
    <row r="35" spans="1:6" ht="16.5" thickBot="1" x14ac:dyDescent="0.3">
      <c r="A35" s="1" t="s">
        <v>41</v>
      </c>
      <c r="B35" s="2"/>
      <c r="C35" s="1"/>
      <c r="D35" s="2"/>
      <c r="E35" s="1"/>
      <c r="F35" s="2"/>
    </row>
    <row r="36" spans="1:6" ht="63" x14ac:dyDescent="0.25">
      <c r="A36" s="1"/>
      <c r="B36" s="5" t="s">
        <v>38</v>
      </c>
      <c r="C36" s="5"/>
      <c r="D36" s="5" t="s">
        <v>42</v>
      </c>
      <c r="E36" s="5"/>
      <c r="F36" s="5" t="s">
        <v>43</v>
      </c>
    </row>
    <row r="37" spans="1:6" ht="15.75" x14ac:dyDescent="0.25">
      <c r="A37" s="1" t="s">
        <v>44</v>
      </c>
      <c r="B37" s="67"/>
      <c r="C37" s="67"/>
      <c r="D37" s="67"/>
      <c r="E37" s="67"/>
      <c r="F37" s="67"/>
    </row>
  </sheetData>
  <mergeCells count="18">
    <mergeCell ref="M12:N12"/>
    <mergeCell ref="O12:O13"/>
    <mergeCell ref="A3:C3"/>
    <mergeCell ref="A1:D1"/>
    <mergeCell ref="A12:A13"/>
    <mergeCell ref="B12:B13"/>
    <mergeCell ref="C12:D12"/>
    <mergeCell ref="E12:E13"/>
    <mergeCell ref="B37:F37"/>
    <mergeCell ref="F12:F13"/>
    <mergeCell ref="G12:I12"/>
    <mergeCell ref="J12:K12"/>
    <mergeCell ref="L12:L13"/>
    <mergeCell ref="B32:B33"/>
    <mergeCell ref="C32:C33"/>
    <mergeCell ref="D32:D33"/>
    <mergeCell ref="E32:E33"/>
    <mergeCell ref="F32:F33"/>
  </mergeCells>
  <hyperlinks>
    <hyperlink ref="C9" r:id="rId1" location="l0" display="https://normativ.kontur.ru/document?moduleid=1&amp;documentid=222981 - l0"/>
    <hyperlink ref="D13" r:id="rId2" location="l4" display="https://normativ.kontur.ru/document?moduleid=1&amp;documentid=400011 - l4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N164"/>
  <sheetViews>
    <sheetView workbookViewId="0">
      <selection activeCell="B7" sqref="B7:B8"/>
    </sheetView>
  </sheetViews>
  <sheetFormatPr defaultRowHeight="15" x14ac:dyDescent="0.25"/>
  <cols>
    <col min="1" max="1" width="52.140625" customWidth="1"/>
    <col min="2" max="2" width="59.85546875" customWidth="1"/>
    <col min="3" max="3" width="20" customWidth="1"/>
    <col min="4" max="4" width="13.28515625" customWidth="1"/>
    <col min="8" max="8" width="10.140625" customWidth="1"/>
  </cols>
  <sheetData>
    <row r="1" spans="1:10" x14ac:dyDescent="0.25">
      <c r="A1" s="83" t="s">
        <v>281</v>
      </c>
      <c r="B1" s="83"/>
      <c r="C1" s="83"/>
      <c r="D1" s="83"/>
    </row>
    <row r="3" spans="1:10" ht="15.75" x14ac:dyDescent="0.25">
      <c r="A3" s="67"/>
      <c r="B3" s="67"/>
      <c r="C3" s="71"/>
      <c r="D3" s="30" t="s">
        <v>0</v>
      </c>
    </row>
    <row r="4" spans="1:10" ht="31.5" x14ac:dyDescent="0.25">
      <c r="A4" s="29"/>
      <c r="B4" s="5" t="s">
        <v>431</v>
      </c>
      <c r="C4" s="17" t="s">
        <v>1</v>
      </c>
      <c r="D4" s="12" t="s">
        <v>440</v>
      </c>
    </row>
    <row r="5" spans="1:10" ht="31.5" x14ac:dyDescent="0.25">
      <c r="A5" s="29"/>
      <c r="B5" s="29"/>
      <c r="C5" s="17" t="s">
        <v>2</v>
      </c>
      <c r="D5" s="12"/>
    </row>
    <row r="6" spans="1:10" ht="15.75" x14ac:dyDescent="0.25">
      <c r="A6" s="29"/>
      <c r="B6" s="29"/>
      <c r="C6" s="17" t="s">
        <v>3</v>
      </c>
      <c r="D6" s="12">
        <v>5619020241</v>
      </c>
    </row>
    <row r="7" spans="1:10" ht="15.75" x14ac:dyDescent="0.25">
      <c r="A7" s="29" t="s">
        <v>4</v>
      </c>
      <c r="B7" s="9" t="s">
        <v>424</v>
      </c>
      <c r="C7" s="17" t="s">
        <v>5</v>
      </c>
      <c r="D7" s="12">
        <v>561901001</v>
      </c>
    </row>
    <row r="8" spans="1:10" ht="33.75" customHeight="1" x14ac:dyDescent="0.25">
      <c r="A8" s="29" t="s">
        <v>6</v>
      </c>
      <c r="B8" s="46" t="s">
        <v>438</v>
      </c>
      <c r="C8" s="17" t="s">
        <v>7</v>
      </c>
      <c r="D8" s="12" t="s">
        <v>441</v>
      </c>
    </row>
    <row r="9" spans="1:10" ht="16.5" thickBot="1" x14ac:dyDescent="0.3">
      <c r="A9" s="29" t="s">
        <v>8</v>
      </c>
      <c r="B9" s="34"/>
      <c r="C9" s="23" t="s">
        <v>9</v>
      </c>
      <c r="D9" s="12">
        <v>53604401106</v>
      </c>
    </row>
    <row r="10" spans="1:10" ht="15.75" x14ac:dyDescent="0.25">
      <c r="A10" s="29" t="s">
        <v>10</v>
      </c>
      <c r="B10" s="29"/>
      <c r="C10" s="17"/>
      <c r="D10" s="30"/>
    </row>
    <row r="12" spans="1:10" ht="20.25" x14ac:dyDescent="0.3">
      <c r="A12" s="24" t="s">
        <v>282</v>
      </c>
    </row>
    <row r="14" spans="1:10" ht="15.75" x14ac:dyDescent="0.25">
      <c r="A14" s="68" t="s">
        <v>283</v>
      </c>
      <c r="B14" s="68" t="s">
        <v>14</v>
      </c>
      <c r="C14" s="68" t="s">
        <v>284</v>
      </c>
      <c r="D14" s="68"/>
      <c r="E14" s="68"/>
      <c r="F14" s="68"/>
      <c r="G14" s="68"/>
      <c r="H14" s="68"/>
      <c r="I14" s="68"/>
      <c r="J14" s="68"/>
    </row>
    <row r="15" spans="1:10" ht="15.75" x14ac:dyDescent="0.25">
      <c r="A15" s="68"/>
      <c r="B15" s="68"/>
      <c r="C15" s="68" t="s">
        <v>20</v>
      </c>
      <c r="D15" s="68" t="s">
        <v>85</v>
      </c>
      <c r="E15" s="68"/>
      <c r="F15" s="68"/>
      <c r="G15" s="68"/>
      <c r="H15" s="68"/>
      <c r="I15" s="68"/>
      <c r="J15" s="68"/>
    </row>
    <row r="16" spans="1:10" ht="15.75" x14ac:dyDescent="0.25">
      <c r="A16" s="68"/>
      <c r="B16" s="68"/>
      <c r="C16" s="68"/>
      <c r="D16" s="68" t="s">
        <v>285</v>
      </c>
      <c r="E16" s="68" t="s">
        <v>286</v>
      </c>
      <c r="F16" s="68"/>
      <c r="G16" s="68"/>
      <c r="H16" s="68" t="s">
        <v>287</v>
      </c>
      <c r="I16" s="68"/>
      <c r="J16" s="68"/>
    </row>
    <row r="17" spans="1:10" ht="94.5" customHeight="1" x14ac:dyDescent="0.25">
      <c r="A17" s="68"/>
      <c r="B17" s="68"/>
      <c r="C17" s="68"/>
      <c r="D17" s="68"/>
      <c r="E17" s="68" t="s">
        <v>20</v>
      </c>
      <c r="F17" s="68" t="s">
        <v>85</v>
      </c>
      <c r="G17" s="68"/>
      <c r="H17" s="68" t="s">
        <v>288</v>
      </c>
      <c r="I17" s="68" t="s">
        <v>289</v>
      </c>
      <c r="J17" s="68"/>
    </row>
    <row r="18" spans="1:10" ht="47.25" x14ac:dyDescent="0.25">
      <c r="A18" s="68"/>
      <c r="B18" s="68"/>
      <c r="C18" s="68"/>
      <c r="D18" s="68"/>
      <c r="E18" s="68"/>
      <c r="F18" s="30" t="s">
        <v>290</v>
      </c>
      <c r="G18" s="30" t="s">
        <v>291</v>
      </c>
      <c r="H18" s="68"/>
      <c r="I18" s="30" t="s">
        <v>20</v>
      </c>
      <c r="J18" s="30" t="s">
        <v>292</v>
      </c>
    </row>
    <row r="19" spans="1:10" ht="15.75" x14ac:dyDescent="0.25">
      <c r="A19" s="30">
        <v>1</v>
      </c>
      <c r="B19" s="30">
        <v>2</v>
      </c>
      <c r="C19" s="30">
        <v>3</v>
      </c>
      <c r="D19" s="30">
        <v>4</v>
      </c>
      <c r="E19" s="30">
        <v>5</v>
      </c>
      <c r="F19" s="30">
        <v>6</v>
      </c>
      <c r="G19" s="30">
        <v>7</v>
      </c>
      <c r="H19" s="30">
        <v>8</v>
      </c>
      <c r="I19" s="30">
        <v>9</v>
      </c>
      <c r="J19" s="30">
        <v>10</v>
      </c>
    </row>
    <row r="20" spans="1:10" ht="31.5" x14ac:dyDescent="0.25">
      <c r="A20" s="33" t="s">
        <v>293</v>
      </c>
      <c r="B20" s="33">
        <v>1000</v>
      </c>
      <c r="C20" s="33">
        <v>0</v>
      </c>
      <c r="D20" s="33">
        <v>0</v>
      </c>
      <c r="E20" s="33">
        <v>0</v>
      </c>
      <c r="F20" s="33">
        <v>0</v>
      </c>
      <c r="G20" s="33">
        <v>0</v>
      </c>
      <c r="H20" s="33">
        <v>0</v>
      </c>
      <c r="I20" s="33">
        <v>0</v>
      </c>
      <c r="J20" s="33">
        <v>0</v>
      </c>
    </row>
    <row r="21" spans="1:10" ht="15.75" x14ac:dyDescent="0.25">
      <c r="A21" s="33" t="s">
        <v>85</v>
      </c>
      <c r="B21" s="81">
        <v>1100</v>
      </c>
      <c r="C21" s="81">
        <v>0</v>
      </c>
      <c r="D21" s="81">
        <v>0</v>
      </c>
      <c r="E21" s="38">
        <v>0</v>
      </c>
      <c r="F21" s="38">
        <v>0</v>
      </c>
      <c r="G21" s="38">
        <v>0</v>
      </c>
      <c r="H21" s="38">
        <v>0</v>
      </c>
      <c r="I21" s="38">
        <v>0</v>
      </c>
      <c r="J21" s="38">
        <v>0</v>
      </c>
    </row>
    <row r="22" spans="1:10" ht="15.75" x14ac:dyDescent="0.25">
      <c r="A22" s="33" t="s">
        <v>294</v>
      </c>
      <c r="B22" s="81"/>
      <c r="C22" s="81"/>
      <c r="D22" s="81"/>
      <c r="E22" s="38">
        <v>0</v>
      </c>
      <c r="F22" s="38">
        <v>0</v>
      </c>
      <c r="G22" s="38">
        <v>0</v>
      </c>
      <c r="H22" s="38">
        <v>0</v>
      </c>
      <c r="I22" s="38">
        <v>0</v>
      </c>
      <c r="J22" s="38">
        <v>0</v>
      </c>
    </row>
    <row r="23" spans="1:10" ht="15.75" x14ac:dyDescent="0.25">
      <c r="A23" s="33" t="s">
        <v>90</v>
      </c>
      <c r="B23" s="81">
        <v>1110</v>
      </c>
      <c r="C23" s="81">
        <v>0</v>
      </c>
      <c r="D23" s="81">
        <v>0</v>
      </c>
      <c r="E23" s="38">
        <v>0</v>
      </c>
      <c r="F23" s="38">
        <v>0</v>
      </c>
      <c r="G23" s="38">
        <v>0</v>
      </c>
      <c r="H23" s="38">
        <v>0</v>
      </c>
      <c r="I23" s="38">
        <v>0</v>
      </c>
      <c r="J23" s="38">
        <v>0</v>
      </c>
    </row>
    <row r="24" spans="1:10" ht="47.25" x14ac:dyDescent="0.25">
      <c r="A24" s="33" t="s">
        <v>295</v>
      </c>
      <c r="B24" s="81"/>
      <c r="C24" s="81"/>
      <c r="D24" s="81"/>
      <c r="E24" s="38">
        <v>0</v>
      </c>
      <c r="F24" s="38">
        <v>0</v>
      </c>
      <c r="G24" s="38">
        <v>0</v>
      </c>
      <c r="H24" s="38">
        <v>0</v>
      </c>
      <c r="I24" s="38">
        <v>0</v>
      </c>
      <c r="J24" s="38">
        <v>0</v>
      </c>
    </row>
    <row r="25" spans="1:10" ht="15.75" x14ac:dyDescent="0.25">
      <c r="A25" s="33"/>
      <c r="B25" s="33"/>
      <c r="C25" s="33">
        <v>0</v>
      </c>
      <c r="D25" s="33">
        <v>0</v>
      </c>
      <c r="E25" s="38">
        <v>0</v>
      </c>
      <c r="F25" s="38">
        <v>0</v>
      </c>
      <c r="G25" s="38">
        <v>0</v>
      </c>
      <c r="H25" s="38">
        <v>0</v>
      </c>
      <c r="I25" s="38">
        <v>0</v>
      </c>
      <c r="J25" s="38">
        <v>0</v>
      </c>
    </row>
    <row r="26" spans="1:10" ht="15.75" x14ac:dyDescent="0.25">
      <c r="A26" s="33" t="s">
        <v>296</v>
      </c>
      <c r="B26" s="33">
        <v>1200</v>
      </c>
      <c r="C26" s="33">
        <v>0</v>
      </c>
      <c r="D26" s="33">
        <v>0</v>
      </c>
      <c r="E26" s="38">
        <v>0</v>
      </c>
      <c r="F26" s="38">
        <v>0</v>
      </c>
      <c r="G26" s="38">
        <v>0</v>
      </c>
      <c r="H26" s="38">
        <v>0</v>
      </c>
      <c r="I26" s="38">
        <v>0</v>
      </c>
      <c r="J26" s="38">
        <v>0</v>
      </c>
    </row>
    <row r="27" spans="1:10" ht="15.75" x14ac:dyDescent="0.25">
      <c r="A27" s="33" t="s">
        <v>297</v>
      </c>
      <c r="B27" s="33">
        <v>2000</v>
      </c>
      <c r="C27" s="39">
        <v>27</v>
      </c>
      <c r="D27" s="39">
        <v>27</v>
      </c>
      <c r="E27" s="38">
        <v>0</v>
      </c>
      <c r="F27" s="38">
        <v>0</v>
      </c>
      <c r="G27" s="38">
        <v>0</v>
      </c>
      <c r="H27" s="38">
        <v>0</v>
      </c>
      <c r="I27" s="38">
        <v>0</v>
      </c>
      <c r="J27" s="38">
        <v>0</v>
      </c>
    </row>
    <row r="28" spans="1:10" ht="15.75" x14ac:dyDescent="0.25">
      <c r="A28" s="33" t="s">
        <v>85</v>
      </c>
      <c r="B28" s="81">
        <v>2100</v>
      </c>
      <c r="C28" s="39"/>
      <c r="D28" s="39"/>
      <c r="E28" s="38">
        <v>0</v>
      </c>
      <c r="F28" s="38">
        <v>0</v>
      </c>
      <c r="G28" s="38">
        <v>0</v>
      </c>
      <c r="H28" s="38">
        <v>0</v>
      </c>
      <c r="I28" s="38">
        <v>0</v>
      </c>
      <c r="J28" s="38">
        <v>0</v>
      </c>
    </row>
    <row r="29" spans="1:10" ht="15.75" x14ac:dyDescent="0.25">
      <c r="A29" s="33" t="s">
        <v>294</v>
      </c>
      <c r="B29" s="81"/>
      <c r="C29" s="39">
        <v>27</v>
      </c>
      <c r="D29" s="39">
        <v>27</v>
      </c>
      <c r="E29" s="38">
        <v>0</v>
      </c>
      <c r="F29" s="38">
        <v>0</v>
      </c>
      <c r="G29" s="38">
        <v>0</v>
      </c>
      <c r="H29" s="38">
        <v>0</v>
      </c>
      <c r="I29" s="38">
        <v>0</v>
      </c>
      <c r="J29" s="38">
        <v>0</v>
      </c>
    </row>
    <row r="30" spans="1:10" ht="15.75" x14ac:dyDescent="0.25">
      <c r="A30" s="33" t="s">
        <v>90</v>
      </c>
      <c r="B30" s="81">
        <v>2110</v>
      </c>
      <c r="C30" s="39"/>
      <c r="D30" s="39"/>
      <c r="E30" s="38">
        <v>0</v>
      </c>
      <c r="F30" s="38">
        <v>0</v>
      </c>
      <c r="G30" s="38">
        <v>0</v>
      </c>
      <c r="H30" s="38">
        <v>0</v>
      </c>
      <c r="I30" s="38">
        <v>0</v>
      </c>
      <c r="J30" s="38">
        <v>0</v>
      </c>
    </row>
    <row r="31" spans="1:10" ht="47.25" x14ac:dyDescent="0.25">
      <c r="A31" s="33" t="s">
        <v>295</v>
      </c>
      <c r="B31" s="81"/>
      <c r="C31" s="39">
        <v>27</v>
      </c>
      <c r="D31" s="39">
        <v>27</v>
      </c>
      <c r="E31" s="38">
        <v>0</v>
      </c>
      <c r="F31" s="38">
        <v>0</v>
      </c>
      <c r="G31" s="38">
        <v>0</v>
      </c>
      <c r="H31" s="38">
        <v>0</v>
      </c>
      <c r="I31" s="38">
        <v>0</v>
      </c>
      <c r="J31" s="38">
        <v>0</v>
      </c>
    </row>
    <row r="32" spans="1:10" ht="15.75" x14ac:dyDescent="0.25">
      <c r="A32" s="33"/>
      <c r="B32" s="33"/>
      <c r="C32" s="33">
        <v>0</v>
      </c>
      <c r="D32" s="33">
        <v>0</v>
      </c>
      <c r="E32" s="38">
        <v>0</v>
      </c>
      <c r="F32" s="38">
        <v>0</v>
      </c>
      <c r="G32" s="38">
        <v>0</v>
      </c>
      <c r="H32" s="38">
        <v>0</v>
      </c>
      <c r="I32" s="38">
        <v>0</v>
      </c>
      <c r="J32" s="38">
        <v>0</v>
      </c>
    </row>
    <row r="33" spans="1:10" ht="15.75" x14ac:dyDescent="0.25">
      <c r="A33" s="33" t="s">
        <v>296</v>
      </c>
      <c r="B33" s="33">
        <v>2200</v>
      </c>
      <c r="C33" s="33">
        <v>0</v>
      </c>
      <c r="D33" s="33">
        <v>0</v>
      </c>
      <c r="E33" s="38">
        <v>0</v>
      </c>
      <c r="F33" s="38">
        <v>0</v>
      </c>
      <c r="G33" s="38">
        <v>0</v>
      </c>
      <c r="H33" s="38">
        <v>0</v>
      </c>
      <c r="I33" s="38">
        <v>0</v>
      </c>
      <c r="J33" s="38">
        <v>0</v>
      </c>
    </row>
    <row r="34" spans="1:10" ht="31.5" x14ac:dyDescent="0.25">
      <c r="A34" s="33" t="s">
        <v>298</v>
      </c>
      <c r="B34" s="33">
        <v>3000</v>
      </c>
      <c r="C34" s="39">
        <v>161</v>
      </c>
      <c r="D34" s="39">
        <v>161</v>
      </c>
      <c r="E34" s="38">
        <v>0</v>
      </c>
      <c r="F34" s="38">
        <v>0</v>
      </c>
      <c r="G34" s="38">
        <v>0</v>
      </c>
      <c r="H34" s="38">
        <v>0</v>
      </c>
      <c r="I34" s="38">
        <v>0</v>
      </c>
      <c r="J34" s="38">
        <v>0</v>
      </c>
    </row>
    <row r="35" spans="1:10" ht="15.75" x14ac:dyDescent="0.25">
      <c r="A35" s="33" t="s">
        <v>85</v>
      </c>
      <c r="B35" s="81">
        <v>3100</v>
      </c>
      <c r="C35" s="39"/>
      <c r="D35" s="39"/>
      <c r="E35" s="38">
        <v>0</v>
      </c>
      <c r="F35" s="38">
        <v>0</v>
      </c>
      <c r="G35" s="38">
        <v>0</v>
      </c>
      <c r="H35" s="38">
        <v>0</v>
      </c>
      <c r="I35" s="38">
        <v>0</v>
      </c>
      <c r="J35" s="38">
        <v>0</v>
      </c>
    </row>
    <row r="36" spans="1:10" ht="15.75" x14ac:dyDescent="0.25">
      <c r="A36" s="33" t="s">
        <v>294</v>
      </c>
      <c r="B36" s="81"/>
      <c r="C36" s="39">
        <v>161</v>
      </c>
      <c r="D36" s="39">
        <v>161</v>
      </c>
      <c r="E36" s="38">
        <v>0</v>
      </c>
      <c r="F36" s="38">
        <v>0</v>
      </c>
      <c r="G36" s="38">
        <v>0</v>
      </c>
      <c r="H36" s="38">
        <v>0</v>
      </c>
      <c r="I36" s="38">
        <v>0</v>
      </c>
      <c r="J36" s="38">
        <v>0</v>
      </c>
    </row>
    <row r="37" spans="1:10" ht="15.75" x14ac:dyDescent="0.25">
      <c r="A37" s="33" t="s">
        <v>90</v>
      </c>
      <c r="B37" s="81">
        <v>3110</v>
      </c>
      <c r="C37" s="39"/>
      <c r="D37" s="39"/>
      <c r="E37" s="38">
        <v>0</v>
      </c>
      <c r="F37" s="38">
        <v>0</v>
      </c>
      <c r="G37" s="38">
        <v>0</v>
      </c>
      <c r="H37" s="38">
        <v>0</v>
      </c>
      <c r="I37" s="38">
        <v>0</v>
      </c>
      <c r="J37" s="38">
        <v>0</v>
      </c>
    </row>
    <row r="38" spans="1:10" ht="47.25" x14ac:dyDescent="0.25">
      <c r="A38" s="33" t="s">
        <v>295</v>
      </c>
      <c r="B38" s="81"/>
      <c r="C38" s="39">
        <v>161</v>
      </c>
      <c r="D38" s="39">
        <v>161</v>
      </c>
      <c r="E38" s="38">
        <v>0</v>
      </c>
      <c r="F38" s="38">
        <v>0</v>
      </c>
      <c r="G38" s="38">
        <v>0</v>
      </c>
      <c r="H38" s="38">
        <v>0</v>
      </c>
      <c r="I38" s="38">
        <v>0</v>
      </c>
      <c r="J38" s="38">
        <v>0</v>
      </c>
    </row>
    <row r="39" spans="1:10" ht="15.75" x14ac:dyDescent="0.25">
      <c r="A39" s="33"/>
      <c r="B39" s="33"/>
      <c r="C39" s="39">
        <v>0</v>
      </c>
      <c r="D39" s="39">
        <v>0</v>
      </c>
      <c r="E39" s="38">
        <v>0</v>
      </c>
      <c r="F39" s="38">
        <v>0</v>
      </c>
      <c r="G39" s="38">
        <v>0</v>
      </c>
      <c r="H39" s="38">
        <v>0</v>
      </c>
      <c r="I39" s="38">
        <v>0</v>
      </c>
      <c r="J39" s="38">
        <v>0</v>
      </c>
    </row>
    <row r="40" spans="1:10" ht="15.75" x14ac:dyDescent="0.25">
      <c r="A40" s="33" t="s">
        <v>296</v>
      </c>
      <c r="B40" s="33">
        <v>3200</v>
      </c>
      <c r="C40" s="39">
        <v>0</v>
      </c>
      <c r="D40" s="39">
        <v>0</v>
      </c>
      <c r="E40" s="38">
        <v>0</v>
      </c>
      <c r="F40" s="38">
        <v>0</v>
      </c>
      <c r="G40" s="38">
        <v>0</v>
      </c>
      <c r="H40" s="38">
        <v>0</v>
      </c>
      <c r="I40" s="38">
        <v>0</v>
      </c>
      <c r="J40" s="38">
        <v>0</v>
      </c>
    </row>
    <row r="41" spans="1:10" ht="15.75" x14ac:dyDescent="0.25">
      <c r="A41" s="33" t="s">
        <v>299</v>
      </c>
      <c r="B41" s="33">
        <v>4000</v>
      </c>
      <c r="C41" s="33">
        <v>0</v>
      </c>
      <c r="D41" s="33">
        <v>0</v>
      </c>
      <c r="E41" s="38">
        <v>0</v>
      </c>
      <c r="F41" s="38">
        <v>0</v>
      </c>
      <c r="G41" s="38">
        <v>0</v>
      </c>
      <c r="H41" s="38">
        <v>0</v>
      </c>
      <c r="I41" s="38">
        <v>0</v>
      </c>
      <c r="J41" s="38">
        <v>0</v>
      </c>
    </row>
    <row r="42" spans="1:10" ht="15.75" x14ac:dyDescent="0.25">
      <c r="A42" s="33" t="s">
        <v>85</v>
      </c>
      <c r="B42" s="81">
        <v>4100</v>
      </c>
      <c r="C42" s="81">
        <v>0</v>
      </c>
      <c r="D42" s="81">
        <v>0</v>
      </c>
      <c r="E42" s="38">
        <v>0</v>
      </c>
      <c r="F42" s="38">
        <v>0</v>
      </c>
      <c r="G42" s="38">
        <v>0</v>
      </c>
      <c r="H42" s="38">
        <v>0</v>
      </c>
      <c r="I42" s="38">
        <v>0</v>
      </c>
      <c r="J42" s="38">
        <v>0</v>
      </c>
    </row>
    <row r="43" spans="1:10" ht="15.75" x14ac:dyDescent="0.25">
      <c r="A43" s="33" t="s">
        <v>294</v>
      </c>
      <c r="B43" s="81"/>
      <c r="C43" s="81"/>
      <c r="D43" s="81"/>
      <c r="E43" s="38">
        <v>0</v>
      </c>
      <c r="F43" s="38">
        <v>0</v>
      </c>
      <c r="G43" s="38">
        <v>0</v>
      </c>
      <c r="H43" s="38">
        <v>0</v>
      </c>
      <c r="I43" s="38">
        <v>0</v>
      </c>
      <c r="J43" s="38">
        <v>0</v>
      </c>
    </row>
    <row r="44" spans="1:10" ht="15.75" x14ac:dyDescent="0.25">
      <c r="A44" s="33" t="s">
        <v>90</v>
      </c>
      <c r="B44" s="81">
        <v>4110</v>
      </c>
      <c r="C44" s="81">
        <v>0</v>
      </c>
      <c r="D44" s="81">
        <v>0</v>
      </c>
      <c r="E44" s="38">
        <v>0</v>
      </c>
      <c r="F44" s="38">
        <v>0</v>
      </c>
      <c r="G44" s="38">
        <v>0</v>
      </c>
      <c r="H44" s="38">
        <v>0</v>
      </c>
      <c r="I44" s="38">
        <v>0</v>
      </c>
      <c r="J44" s="38">
        <v>0</v>
      </c>
    </row>
    <row r="45" spans="1:10" ht="47.25" x14ac:dyDescent="0.25">
      <c r="A45" s="33" t="s">
        <v>295</v>
      </c>
      <c r="B45" s="81"/>
      <c r="C45" s="81"/>
      <c r="D45" s="81"/>
      <c r="E45" s="38">
        <v>0</v>
      </c>
      <c r="F45" s="38">
        <v>0</v>
      </c>
      <c r="G45" s="38">
        <v>0</v>
      </c>
      <c r="H45" s="38">
        <v>0</v>
      </c>
      <c r="I45" s="38">
        <v>0</v>
      </c>
      <c r="J45" s="38">
        <v>0</v>
      </c>
    </row>
    <row r="46" spans="1:10" ht="15.75" x14ac:dyDescent="0.25">
      <c r="A46" s="33"/>
      <c r="B46" s="33"/>
      <c r="C46" s="33">
        <v>0</v>
      </c>
      <c r="D46" s="33">
        <v>0</v>
      </c>
      <c r="E46" s="38">
        <v>0</v>
      </c>
      <c r="F46" s="38">
        <v>0</v>
      </c>
      <c r="G46" s="38">
        <v>0</v>
      </c>
      <c r="H46" s="38">
        <v>0</v>
      </c>
      <c r="I46" s="38">
        <v>0</v>
      </c>
      <c r="J46" s="38">
        <v>0</v>
      </c>
    </row>
    <row r="47" spans="1:10" ht="15.75" x14ac:dyDescent="0.25">
      <c r="A47" s="33" t="s">
        <v>296</v>
      </c>
      <c r="B47" s="33">
        <v>4200</v>
      </c>
      <c r="C47" s="33">
        <v>0</v>
      </c>
      <c r="D47" s="33">
        <v>0</v>
      </c>
      <c r="E47" s="38">
        <v>0</v>
      </c>
      <c r="F47" s="38">
        <v>0</v>
      </c>
      <c r="G47" s="38">
        <v>0</v>
      </c>
      <c r="H47" s="38">
        <v>0</v>
      </c>
      <c r="I47" s="38">
        <v>0</v>
      </c>
      <c r="J47" s="38">
        <v>0</v>
      </c>
    </row>
    <row r="48" spans="1:10" ht="15.75" x14ac:dyDescent="0.25">
      <c r="A48" s="33" t="s">
        <v>26</v>
      </c>
      <c r="B48" s="33">
        <v>9000</v>
      </c>
      <c r="C48" s="39">
        <v>188</v>
      </c>
      <c r="D48" s="39">
        <v>188</v>
      </c>
      <c r="E48" s="39">
        <v>0</v>
      </c>
      <c r="F48" s="39">
        <v>0</v>
      </c>
      <c r="G48" s="39">
        <v>0</v>
      </c>
      <c r="H48" s="39">
        <v>0</v>
      </c>
      <c r="I48" s="39">
        <v>0</v>
      </c>
      <c r="J48" s="39">
        <v>0</v>
      </c>
    </row>
    <row r="50" spans="1:14" ht="15.75" x14ac:dyDescent="0.25">
      <c r="A50" s="68" t="s">
        <v>283</v>
      </c>
      <c r="B50" s="68" t="s">
        <v>14</v>
      </c>
      <c r="C50" s="68" t="s">
        <v>300</v>
      </c>
      <c r="D50" s="68"/>
      <c r="E50" s="68"/>
      <c r="F50" s="68"/>
      <c r="G50" s="68"/>
      <c r="H50" s="68"/>
      <c r="I50" s="68"/>
      <c r="J50" s="68"/>
      <c r="K50" s="68"/>
      <c r="L50" s="68"/>
      <c r="M50" s="68"/>
      <c r="N50" s="68"/>
    </row>
    <row r="51" spans="1:14" ht="31.5" customHeight="1" x14ac:dyDescent="0.25">
      <c r="A51" s="68"/>
      <c r="B51" s="68"/>
      <c r="C51" s="68" t="s">
        <v>301</v>
      </c>
      <c r="D51" s="68"/>
      <c r="E51" s="68" t="s">
        <v>302</v>
      </c>
      <c r="F51" s="68"/>
      <c r="G51" s="68" t="s">
        <v>303</v>
      </c>
      <c r="H51" s="68"/>
      <c r="I51" s="68" t="s">
        <v>304</v>
      </c>
      <c r="J51" s="68"/>
      <c r="K51" s="68" t="s">
        <v>305</v>
      </c>
      <c r="L51" s="68"/>
      <c r="M51" s="68" t="s">
        <v>306</v>
      </c>
      <c r="N51" s="68"/>
    </row>
    <row r="52" spans="1:14" ht="63" x14ac:dyDescent="0.25">
      <c r="A52" s="68"/>
      <c r="B52" s="68"/>
      <c r="C52" s="30" t="s">
        <v>307</v>
      </c>
      <c r="D52" s="30" t="s">
        <v>308</v>
      </c>
      <c r="E52" s="30" t="s">
        <v>307</v>
      </c>
      <c r="F52" s="30" t="s">
        <v>308</v>
      </c>
      <c r="G52" s="30" t="s">
        <v>307</v>
      </c>
      <c r="H52" s="30" t="s">
        <v>308</v>
      </c>
      <c r="I52" s="30" t="s">
        <v>307</v>
      </c>
      <c r="J52" s="30" t="s">
        <v>308</v>
      </c>
      <c r="K52" s="30" t="s">
        <v>307</v>
      </c>
      <c r="L52" s="30" t="s">
        <v>308</v>
      </c>
      <c r="M52" s="30" t="s">
        <v>307</v>
      </c>
      <c r="N52" s="30" t="s">
        <v>308</v>
      </c>
    </row>
    <row r="53" spans="1:14" ht="15.75" x14ac:dyDescent="0.25">
      <c r="A53" s="30">
        <v>1</v>
      </c>
      <c r="B53" s="30">
        <v>2</v>
      </c>
      <c r="C53" s="30">
        <v>11</v>
      </c>
      <c r="D53" s="30">
        <v>12</v>
      </c>
      <c r="E53" s="30">
        <v>13</v>
      </c>
      <c r="F53" s="30">
        <v>14</v>
      </c>
      <c r="G53" s="30">
        <v>15</v>
      </c>
      <c r="H53" s="30">
        <v>16</v>
      </c>
      <c r="I53" s="30">
        <v>17</v>
      </c>
      <c r="J53" s="30">
        <v>18</v>
      </c>
      <c r="K53" s="30">
        <v>19</v>
      </c>
      <c r="L53" s="30">
        <v>20</v>
      </c>
      <c r="M53" s="30">
        <v>21</v>
      </c>
      <c r="N53" s="30">
        <v>22</v>
      </c>
    </row>
    <row r="54" spans="1:14" ht="31.5" x14ac:dyDescent="0.25">
      <c r="A54" s="33" t="s">
        <v>293</v>
      </c>
      <c r="B54" s="33">
        <v>1000</v>
      </c>
      <c r="C54" s="33">
        <v>0</v>
      </c>
      <c r="D54" s="33">
        <v>0</v>
      </c>
      <c r="E54" s="33">
        <v>0</v>
      </c>
      <c r="F54" s="33">
        <v>0</v>
      </c>
      <c r="G54" s="33">
        <v>0</v>
      </c>
      <c r="H54" s="33">
        <v>0</v>
      </c>
      <c r="I54" s="33">
        <v>0</v>
      </c>
      <c r="J54" s="33">
        <v>0</v>
      </c>
      <c r="K54" s="33">
        <v>0</v>
      </c>
      <c r="L54" s="33">
        <v>0</v>
      </c>
      <c r="M54" s="33">
        <v>0</v>
      </c>
      <c r="N54" s="33">
        <v>0</v>
      </c>
    </row>
    <row r="55" spans="1:14" ht="15.75" x14ac:dyDescent="0.25">
      <c r="A55" s="33" t="s">
        <v>85</v>
      </c>
      <c r="B55" s="81">
        <v>1100</v>
      </c>
      <c r="C55" s="38">
        <v>0</v>
      </c>
      <c r="D55" s="38">
        <v>0</v>
      </c>
      <c r="E55" s="38">
        <v>0</v>
      </c>
      <c r="F55" s="38">
        <v>0</v>
      </c>
      <c r="G55" s="38">
        <v>0</v>
      </c>
      <c r="H55" s="38">
        <v>0</v>
      </c>
      <c r="I55" s="38">
        <v>0</v>
      </c>
      <c r="J55" s="38">
        <v>0</v>
      </c>
      <c r="K55" s="38">
        <v>0</v>
      </c>
      <c r="L55" s="38">
        <v>0</v>
      </c>
      <c r="M55" s="38">
        <v>0</v>
      </c>
      <c r="N55" s="38">
        <v>0</v>
      </c>
    </row>
    <row r="56" spans="1:14" ht="15.75" x14ac:dyDescent="0.25">
      <c r="A56" s="33" t="s">
        <v>294</v>
      </c>
      <c r="B56" s="81"/>
      <c r="C56" s="38">
        <v>0</v>
      </c>
      <c r="D56" s="38">
        <v>0</v>
      </c>
      <c r="E56" s="38">
        <v>0</v>
      </c>
      <c r="F56" s="38">
        <v>0</v>
      </c>
      <c r="G56" s="38">
        <v>0</v>
      </c>
      <c r="H56" s="38">
        <v>0</v>
      </c>
      <c r="I56" s="38">
        <v>0</v>
      </c>
      <c r="J56" s="38">
        <v>0</v>
      </c>
      <c r="K56" s="38">
        <v>0</v>
      </c>
      <c r="L56" s="38">
        <v>0</v>
      </c>
      <c r="M56" s="38">
        <v>0</v>
      </c>
      <c r="N56" s="38">
        <v>0</v>
      </c>
    </row>
    <row r="57" spans="1:14" ht="15.75" x14ac:dyDescent="0.25">
      <c r="A57" s="33" t="s">
        <v>90</v>
      </c>
      <c r="B57" s="81">
        <v>1110</v>
      </c>
      <c r="C57" s="38">
        <v>0</v>
      </c>
      <c r="D57" s="38">
        <v>0</v>
      </c>
      <c r="E57" s="38">
        <v>0</v>
      </c>
      <c r="F57" s="38">
        <v>0</v>
      </c>
      <c r="G57" s="38">
        <v>0</v>
      </c>
      <c r="H57" s="38">
        <v>0</v>
      </c>
      <c r="I57" s="38">
        <v>0</v>
      </c>
      <c r="J57" s="38">
        <v>0</v>
      </c>
      <c r="K57" s="38">
        <v>0</v>
      </c>
      <c r="L57" s="38">
        <v>0</v>
      </c>
      <c r="M57" s="38">
        <v>0</v>
      </c>
      <c r="N57" s="38">
        <v>0</v>
      </c>
    </row>
    <row r="58" spans="1:14" ht="15.75" x14ac:dyDescent="0.25">
      <c r="A58" s="33" t="s">
        <v>309</v>
      </c>
      <c r="B58" s="81"/>
      <c r="C58" s="38">
        <v>0</v>
      </c>
      <c r="D58" s="38">
        <v>0</v>
      </c>
      <c r="E58" s="38">
        <v>0</v>
      </c>
      <c r="F58" s="38">
        <v>0</v>
      </c>
      <c r="G58" s="38">
        <v>0</v>
      </c>
      <c r="H58" s="38">
        <v>0</v>
      </c>
      <c r="I58" s="38">
        <v>0</v>
      </c>
      <c r="J58" s="38">
        <v>0</v>
      </c>
      <c r="K58" s="38">
        <v>0</v>
      </c>
      <c r="L58" s="38">
        <v>0</v>
      </c>
      <c r="M58" s="38">
        <v>0</v>
      </c>
      <c r="N58" s="38">
        <v>0</v>
      </c>
    </row>
    <row r="59" spans="1:14" ht="31.5" x14ac:dyDescent="0.25">
      <c r="A59" s="33" t="s">
        <v>310</v>
      </c>
      <c r="B59" s="81"/>
      <c r="C59" s="38">
        <v>0</v>
      </c>
      <c r="D59" s="38">
        <v>0</v>
      </c>
      <c r="E59" s="38">
        <v>0</v>
      </c>
      <c r="F59" s="38">
        <v>0</v>
      </c>
      <c r="G59" s="38">
        <v>0</v>
      </c>
      <c r="H59" s="38">
        <v>0</v>
      </c>
      <c r="I59" s="38">
        <v>0</v>
      </c>
      <c r="J59" s="38">
        <v>0</v>
      </c>
      <c r="K59" s="38">
        <v>0</v>
      </c>
      <c r="L59" s="38">
        <v>0</v>
      </c>
      <c r="M59" s="38">
        <v>0</v>
      </c>
      <c r="N59" s="38">
        <v>0</v>
      </c>
    </row>
    <row r="60" spans="1:14" ht="15.75" x14ac:dyDescent="0.25">
      <c r="A60" s="33" t="s">
        <v>311</v>
      </c>
      <c r="B60" s="81"/>
      <c r="C60" s="38">
        <v>0</v>
      </c>
      <c r="D60" s="38">
        <v>0</v>
      </c>
      <c r="E60" s="38">
        <v>0</v>
      </c>
      <c r="F60" s="38">
        <v>0</v>
      </c>
      <c r="G60" s="38">
        <v>0</v>
      </c>
      <c r="H60" s="38">
        <v>0</v>
      </c>
      <c r="I60" s="38">
        <v>0</v>
      </c>
      <c r="J60" s="38">
        <v>0</v>
      </c>
      <c r="K60" s="38">
        <v>0</v>
      </c>
      <c r="L60" s="38">
        <v>0</v>
      </c>
      <c r="M60" s="38">
        <v>0</v>
      </c>
      <c r="N60" s="38">
        <v>0</v>
      </c>
    </row>
    <row r="61" spans="1:14" ht="15.75" x14ac:dyDescent="0.25">
      <c r="A61" s="33"/>
      <c r="B61" s="33"/>
      <c r="C61" s="38">
        <v>0</v>
      </c>
      <c r="D61" s="38">
        <v>0</v>
      </c>
      <c r="E61" s="38">
        <v>0</v>
      </c>
      <c r="F61" s="38">
        <v>0</v>
      </c>
      <c r="G61" s="38">
        <v>0</v>
      </c>
      <c r="H61" s="38">
        <v>0</v>
      </c>
      <c r="I61" s="38">
        <v>0</v>
      </c>
      <c r="J61" s="38">
        <v>0</v>
      </c>
      <c r="K61" s="38">
        <v>0</v>
      </c>
      <c r="L61" s="38">
        <v>0</v>
      </c>
      <c r="M61" s="38">
        <v>0</v>
      </c>
      <c r="N61" s="38">
        <v>0</v>
      </c>
    </row>
    <row r="62" spans="1:14" ht="15.75" x14ac:dyDescent="0.25">
      <c r="A62" s="33" t="s">
        <v>296</v>
      </c>
      <c r="B62" s="33">
        <v>1200</v>
      </c>
      <c r="C62" s="38">
        <v>0</v>
      </c>
      <c r="D62" s="38">
        <v>0</v>
      </c>
      <c r="E62" s="38">
        <v>0</v>
      </c>
      <c r="F62" s="38">
        <v>0</v>
      </c>
      <c r="G62" s="38">
        <v>0</v>
      </c>
      <c r="H62" s="38">
        <v>0</v>
      </c>
      <c r="I62" s="38">
        <v>0</v>
      </c>
      <c r="J62" s="38">
        <v>0</v>
      </c>
      <c r="K62" s="38">
        <v>0</v>
      </c>
      <c r="L62" s="38">
        <v>0</v>
      </c>
      <c r="M62" s="38">
        <v>0</v>
      </c>
      <c r="N62" s="38">
        <v>0</v>
      </c>
    </row>
    <row r="63" spans="1:14" ht="15.75" x14ac:dyDescent="0.25">
      <c r="A63" s="33" t="s">
        <v>297</v>
      </c>
      <c r="B63" s="33">
        <v>2000</v>
      </c>
      <c r="C63" s="39">
        <v>15</v>
      </c>
      <c r="D63" s="39">
        <v>271383.46999999997</v>
      </c>
      <c r="E63" s="39">
        <v>5</v>
      </c>
      <c r="F63" s="39">
        <v>48949</v>
      </c>
      <c r="G63" s="39">
        <v>0</v>
      </c>
      <c r="H63" s="39">
        <v>0</v>
      </c>
      <c r="I63" s="39">
        <v>0</v>
      </c>
      <c r="J63" s="39">
        <v>0</v>
      </c>
      <c r="K63" s="39">
        <v>6</v>
      </c>
      <c r="L63" s="39">
        <v>205190</v>
      </c>
      <c r="M63" s="39">
        <v>1</v>
      </c>
      <c r="N63" s="39">
        <v>27990</v>
      </c>
    </row>
    <row r="64" spans="1:14" ht="15.75" x14ac:dyDescent="0.25">
      <c r="A64" s="33" t="s">
        <v>85</v>
      </c>
      <c r="B64" s="81">
        <v>2100</v>
      </c>
      <c r="C64" s="39"/>
      <c r="D64" s="39"/>
      <c r="E64" s="39"/>
      <c r="F64" s="39"/>
      <c r="G64" s="39"/>
      <c r="H64" s="39"/>
      <c r="I64" s="39"/>
      <c r="J64" s="39"/>
      <c r="K64" s="39"/>
      <c r="L64" s="39"/>
      <c r="M64" s="39"/>
      <c r="N64" s="39"/>
    </row>
    <row r="65" spans="1:14" ht="15.75" x14ac:dyDescent="0.25">
      <c r="A65" s="33" t="s">
        <v>294</v>
      </c>
      <c r="B65" s="81"/>
      <c r="C65" s="39">
        <v>15</v>
      </c>
      <c r="D65" s="39">
        <v>271383.46999999997</v>
      </c>
      <c r="E65" s="39">
        <v>5</v>
      </c>
      <c r="F65" s="39">
        <v>48949</v>
      </c>
      <c r="G65" s="39">
        <v>0</v>
      </c>
      <c r="H65" s="39">
        <v>0</v>
      </c>
      <c r="I65" s="39">
        <v>0</v>
      </c>
      <c r="J65" s="39">
        <v>0</v>
      </c>
      <c r="K65" s="39">
        <v>6</v>
      </c>
      <c r="L65" s="39">
        <v>205190</v>
      </c>
      <c r="M65" s="39">
        <v>1</v>
      </c>
      <c r="N65" s="39">
        <v>27990</v>
      </c>
    </row>
    <row r="66" spans="1:14" ht="15.75" x14ac:dyDescent="0.25">
      <c r="A66" s="33" t="s">
        <v>90</v>
      </c>
      <c r="B66" s="81">
        <v>2110</v>
      </c>
      <c r="C66" s="39"/>
      <c r="D66" s="39"/>
      <c r="E66" s="39"/>
      <c r="F66" s="39"/>
      <c r="G66" s="39"/>
      <c r="H66" s="39"/>
      <c r="I66" s="39"/>
      <c r="J66" s="39"/>
      <c r="K66" s="39"/>
      <c r="L66" s="39"/>
      <c r="M66" s="39"/>
      <c r="N66" s="39"/>
    </row>
    <row r="67" spans="1:14" ht="47.25" x14ac:dyDescent="0.25">
      <c r="A67" s="33" t="s">
        <v>295</v>
      </c>
      <c r="B67" s="81"/>
      <c r="C67" s="39">
        <v>15</v>
      </c>
      <c r="D67" s="39">
        <v>271383.46999999997</v>
      </c>
      <c r="E67" s="39">
        <v>5</v>
      </c>
      <c r="F67" s="39">
        <v>48949</v>
      </c>
      <c r="G67" s="39">
        <v>0</v>
      </c>
      <c r="H67" s="39">
        <v>0</v>
      </c>
      <c r="I67" s="39">
        <v>0</v>
      </c>
      <c r="J67" s="39">
        <v>0</v>
      </c>
      <c r="K67" s="39">
        <v>6</v>
      </c>
      <c r="L67" s="39">
        <v>205190</v>
      </c>
      <c r="M67" s="39">
        <v>1</v>
      </c>
      <c r="N67" s="39">
        <v>27990</v>
      </c>
    </row>
    <row r="68" spans="1:14" ht="15.75" x14ac:dyDescent="0.25">
      <c r="A68" s="33"/>
      <c r="B68" s="33"/>
      <c r="C68" s="38">
        <v>0</v>
      </c>
      <c r="D68" s="38">
        <v>0</v>
      </c>
      <c r="E68" s="38">
        <v>0</v>
      </c>
      <c r="F68" s="38">
        <v>0</v>
      </c>
      <c r="G68" s="38">
        <v>0</v>
      </c>
      <c r="H68" s="38">
        <v>0</v>
      </c>
      <c r="I68" s="38">
        <v>0</v>
      </c>
      <c r="J68" s="38">
        <v>0</v>
      </c>
      <c r="K68" s="38">
        <v>0</v>
      </c>
      <c r="L68" s="38">
        <v>0</v>
      </c>
      <c r="M68" s="38">
        <v>0</v>
      </c>
      <c r="N68" s="38">
        <v>0</v>
      </c>
    </row>
    <row r="69" spans="1:14" ht="15.75" x14ac:dyDescent="0.25">
      <c r="A69" s="33" t="s">
        <v>296</v>
      </c>
      <c r="B69" s="33">
        <v>2200</v>
      </c>
      <c r="C69" s="38">
        <v>0</v>
      </c>
      <c r="D69" s="38">
        <v>0</v>
      </c>
      <c r="E69" s="38">
        <v>0</v>
      </c>
      <c r="F69" s="38">
        <v>0</v>
      </c>
      <c r="G69" s="38">
        <v>0</v>
      </c>
      <c r="H69" s="38">
        <v>0</v>
      </c>
      <c r="I69" s="38">
        <v>0</v>
      </c>
      <c r="J69" s="38">
        <v>0</v>
      </c>
      <c r="K69" s="38">
        <v>0</v>
      </c>
      <c r="L69" s="38">
        <v>0</v>
      </c>
      <c r="M69" s="38">
        <v>0</v>
      </c>
      <c r="N69" s="38">
        <v>0</v>
      </c>
    </row>
    <row r="70" spans="1:14" ht="31.5" x14ac:dyDescent="0.25">
      <c r="A70" s="33" t="s">
        <v>298</v>
      </c>
      <c r="B70" s="33">
        <v>3000</v>
      </c>
      <c r="C70" s="39">
        <v>146</v>
      </c>
      <c r="D70" s="39">
        <v>1071053.45</v>
      </c>
      <c r="E70" s="39">
        <v>2</v>
      </c>
      <c r="F70" s="39">
        <v>45700</v>
      </c>
      <c r="G70" s="39">
        <v>1</v>
      </c>
      <c r="H70" s="39">
        <v>4965.7</v>
      </c>
      <c r="I70" s="39">
        <v>0</v>
      </c>
      <c r="J70" s="39">
        <v>0</v>
      </c>
      <c r="K70" s="39">
        <v>4</v>
      </c>
      <c r="L70" s="39">
        <v>62148</v>
      </c>
      <c r="M70" s="39">
        <v>8</v>
      </c>
      <c r="N70" s="39">
        <v>92944</v>
      </c>
    </row>
    <row r="71" spans="1:14" ht="15.75" x14ac:dyDescent="0.25">
      <c r="A71" s="33" t="s">
        <v>85</v>
      </c>
      <c r="B71" s="81">
        <v>3100</v>
      </c>
      <c r="C71" s="39"/>
      <c r="D71" s="39"/>
      <c r="E71" s="39"/>
      <c r="F71" s="39"/>
      <c r="G71" s="39"/>
      <c r="H71" s="39"/>
      <c r="I71" s="39"/>
      <c r="J71" s="39"/>
      <c r="K71" s="39"/>
      <c r="L71" s="39"/>
      <c r="M71" s="39"/>
      <c r="N71" s="39"/>
    </row>
    <row r="72" spans="1:14" ht="15.75" x14ac:dyDescent="0.25">
      <c r="A72" s="33" t="s">
        <v>294</v>
      </c>
      <c r="B72" s="81"/>
      <c r="C72" s="39">
        <v>146</v>
      </c>
      <c r="D72" s="39">
        <v>1071053.45</v>
      </c>
      <c r="E72" s="39">
        <v>2</v>
      </c>
      <c r="F72" s="39">
        <v>45700</v>
      </c>
      <c r="G72" s="39">
        <v>1</v>
      </c>
      <c r="H72" s="39">
        <v>4965.7</v>
      </c>
      <c r="I72" s="39">
        <v>0</v>
      </c>
      <c r="J72" s="39">
        <v>0</v>
      </c>
      <c r="K72" s="39">
        <v>4</v>
      </c>
      <c r="L72" s="39">
        <v>62148</v>
      </c>
      <c r="M72" s="39">
        <v>8</v>
      </c>
      <c r="N72" s="39">
        <v>92944</v>
      </c>
    </row>
    <row r="73" spans="1:14" ht="15.75" x14ac:dyDescent="0.25">
      <c r="A73" s="33" t="s">
        <v>90</v>
      </c>
      <c r="B73" s="81">
        <v>3110</v>
      </c>
      <c r="C73" s="39"/>
      <c r="D73" s="39"/>
      <c r="E73" s="39"/>
      <c r="F73" s="39"/>
      <c r="G73" s="39"/>
      <c r="H73" s="39"/>
      <c r="I73" s="39"/>
      <c r="J73" s="39"/>
      <c r="K73" s="39"/>
      <c r="L73" s="39"/>
      <c r="M73" s="39"/>
      <c r="N73" s="39"/>
    </row>
    <row r="74" spans="1:14" ht="47.25" x14ac:dyDescent="0.25">
      <c r="A74" s="33" t="s">
        <v>295</v>
      </c>
      <c r="B74" s="81"/>
      <c r="C74" s="39">
        <v>146</v>
      </c>
      <c r="D74" s="39">
        <v>1071053.45</v>
      </c>
      <c r="E74" s="39">
        <v>2</v>
      </c>
      <c r="F74" s="39">
        <v>45700</v>
      </c>
      <c r="G74" s="39">
        <v>1</v>
      </c>
      <c r="H74" s="39">
        <v>4965.7</v>
      </c>
      <c r="I74" s="39">
        <v>0</v>
      </c>
      <c r="J74" s="39">
        <v>0</v>
      </c>
      <c r="K74" s="39">
        <v>4</v>
      </c>
      <c r="L74" s="39">
        <v>62148</v>
      </c>
      <c r="M74" s="39">
        <v>8</v>
      </c>
      <c r="N74" s="39">
        <v>92944</v>
      </c>
    </row>
    <row r="75" spans="1:14" ht="15.75" x14ac:dyDescent="0.25">
      <c r="A75" s="33"/>
      <c r="B75" s="33"/>
      <c r="C75" s="38">
        <v>0</v>
      </c>
      <c r="D75" s="38">
        <v>0</v>
      </c>
      <c r="E75" s="38">
        <v>0</v>
      </c>
      <c r="F75" s="38">
        <v>0</v>
      </c>
      <c r="G75" s="38">
        <v>0</v>
      </c>
      <c r="H75" s="38">
        <v>0</v>
      </c>
      <c r="I75" s="38">
        <v>0</v>
      </c>
      <c r="J75" s="38">
        <v>0</v>
      </c>
      <c r="K75" s="38">
        <v>0</v>
      </c>
      <c r="L75" s="38">
        <v>0</v>
      </c>
      <c r="M75" s="38">
        <v>0</v>
      </c>
      <c r="N75" s="38">
        <v>0</v>
      </c>
    </row>
    <row r="76" spans="1:14" ht="15.75" x14ac:dyDescent="0.25">
      <c r="A76" s="33" t="s">
        <v>296</v>
      </c>
      <c r="B76" s="33">
        <v>3200</v>
      </c>
      <c r="C76" s="38">
        <v>0</v>
      </c>
      <c r="D76" s="38">
        <v>0</v>
      </c>
      <c r="E76" s="38">
        <v>0</v>
      </c>
      <c r="F76" s="38">
        <v>0</v>
      </c>
      <c r="G76" s="38">
        <v>0</v>
      </c>
      <c r="H76" s="38">
        <v>0</v>
      </c>
      <c r="I76" s="38">
        <v>0</v>
      </c>
      <c r="J76" s="38">
        <v>0</v>
      </c>
      <c r="K76" s="38">
        <v>0</v>
      </c>
      <c r="L76" s="38">
        <v>0</v>
      </c>
      <c r="M76" s="38">
        <v>0</v>
      </c>
      <c r="N76" s="38">
        <v>0</v>
      </c>
    </row>
    <row r="77" spans="1:14" ht="15.75" x14ac:dyDescent="0.25">
      <c r="A77" s="33" t="s">
        <v>299</v>
      </c>
      <c r="B77" s="33">
        <v>4000</v>
      </c>
      <c r="C77" s="33">
        <v>0</v>
      </c>
      <c r="D77" s="33">
        <v>0</v>
      </c>
      <c r="E77" s="33">
        <v>0</v>
      </c>
      <c r="F77" s="33">
        <v>0</v>
      </c>
      <c r="G77" s="33">
        <v>0</v>
      </c>
      <c r="H77" s="33">
        <v>0</v>
      </c>
      <c r="I77" s="33">
        <v>0</v>
      </c>
      <c r="J77" s="33">
        <v>0</v>
      </c>
      <c r="K77" s="33">
        <v>0</v>
      </c>
      <c r="L77" s="33">
        <v>0</v>
      </c>
      <c r="M77" s="33">
        <v>0</v>
      </c>
      <c r="N77" s="33">
        <v>0</v>
      </c>
    </row>
    <row r="78" spans="1:14" ht="15.75" x14ac:dyDescent="0.25">
      <c r="A78" s="33" t="s">
        <v>85</v>
      </c>
      <c r="B78" s="81">
        <v>4100</v>
      </c>
      <c r="C78" s="81">
        <v>0</v>
      </c>
      <c r="D78" s="81">
        <v>0</v>
      </c>
      <c r="E78" s="81">
        <v>0</v>
      </c>
      <c r="F78" s="81">
        <v>0</v>
      </c>
      <c r="G78" s="81">
        <v>0</v>
      </c>
      <c r="H78" s="81">
        <v>0</v>
      </c>
      <c r="I78" s="81">
        <v>0</v>
      </c>
      <c r="J78" s="81">
        <v>0</v>
      </c>
      <c r="K78" s="81">
        <v>0</v>
      </c>
      <c r="L78" s="81">
        <v>0</v>
      </c>
      <c r="M78" s="81">
        <v>0</v>
      </c>
      <c r="N78" s="81">
        <v>0</v>
      </c>
    </row>
    <row r="79" spans="1:14" ht="15.75" x14ac:dyDescent="0.25">
      <c r="A79" s="33" t="s">
        <v>294</v>
      </c>
      <c r="B79" s="81"/>
      <c r="C79" s="81"/>
      <c r="D79" s="81"/>
      <c r="E79" s="81"/>
      <c r="F79" s="81"/>
      <c r="G79" s="81"/>
      <c r="H79" s="81"/>
      <c r="I79" s="81"/>
      <c r="J79" s="81"/>
      <c r="K79" s="81"/>
      <c r="L79" s="81"/>
      <c r="M79" s="81"/>
      <c r="N79" s="81"/>
    </row>
    <row r="80" spans="1:14" ht="15.75" x14ac:dyDescent="0.25">
      <c r="A80" s="33" t="s">
        <v>90</v>
      </c>
      <c r="B80" s="81">
        <v>4110</v>
      </c>
      <c r="C80" s="81">
        <v>0</v>
      </c>
      <c r="D80" s="81">
        <v>0</v>
      </c>
      <c r="E80" s="81">
        <v>0</v>
      </c>
      <c r="F80" s="81">
        <v>0</v>
      </c>
      <c r="G80" s="81">
        <v>0</v>
      </c>
      <c r="H80" s="81">
        <v>0</v>
      </c>
      <c r="I80" s="81">
        <v>0</v>
      </c>
      <c r="J80" s="81">
        <v>0</v>
      </c>
      <c r="K80" s="81">
        <v>0</v>
      </c>
      <c r="L80" s="81">
        <v>0</v>
      </c>
      <c r="M80" s="81">
        <v>0</v>
      </c>
      <c r="N80" s="81">
        <v>0</v>
      </c>
    </row>
    <row r="81" spans="1:14" ht="47.25" x14ac:dyDescent="0.25">
      <c r="A81" s="33" t="s">
        <v>295</v>
      </c>
      <c r="B81" s="81"/>
      <c r="C81" s="81"/>
      <c r="D81" s="81"/>
      <c r="E81" s="81"/>
      <c r="F81" s="81"/>
      <c r="G81" s="81"/>
      <c r="H81" s="81"/>
      <c r="I81" s="81"/>
      <c r="J81" s="81"/>
      <c r="K81" s="81"/>
      <c r="L81" s="81"/>
      <c r="M81" s="81"/>
      <c r="N81" s="81"/>
    </row>
    <row r="82" spans="1:14" ht="15.75" x14ac:dyDescent="0.25">
      <c r="A82" s="33"/>
      <c r="B82" s="33"/>
      <c r="C82" s="38">
        <v>0</v>
      </c>
      <c r="D82" s="38">
        <v>0</v>
      </c>
      <c r="E82" s="38">
        <v>0</v>
      </c>
      <c r="F82" s="38">
        <v>0</v>
      </c>
      <c r="G82" s="38">
        <v>0</v>
      </c>
      <c r="H82" s="38">
        <v>0</v>
      </c>
      <c r="I82" s="38">
        <v>0</v>
      </c>
      <c r="J82" s="38">
        <v>0</v>
      </c>
      <c r="K82" s="38">
        <v>0</v>
      </c>
      <c r="L82" s="38">
        <v>0</v>
      </c>
      <c r="M82" s="38">
        <v>0</v>
      </c>
      <c r="N82" s="38">
        <v>0</v>
      </c>
    </row>
    <row r="83" spans="1:14" ht="15.75" x14ac:dyDescent="0.25">
      <c r="A83" s="33" t="s">
        <v>296</v>
      </c>
      <c r="B83" s="33">
        <v>4200</v>
      </c>
      <c r="C83" s="38">
        <v>0</v>
      </c>
      <c r="D83" s="38">
        <v>0</v>
      </c>
      <c r="E83" s="38">
        <v>0</v>
      </c>
      <c r="F83" s="38">
        <v>0</v>
      </c>
      <c r="G83" s="38">
        <v>0</v>
      </c>
      <c r="H83" s="38">
        <v>0</v>
      </c>
      <c r="I83" s="38">
        <v>0</v>
      </c>
      <c r="J83" s="38">
        <v>0</v>
      </c>
      <c r="K83" s="38">
        <v>0</v>
      </c>
      <c r="L83" s="38">
        <v>0</v>
      </c>
      <c r="M83" s="38">
        <v>0</v>
      </c>
      <c r="N83" s="38">
        <v>0</v>
      </c>
    </row>
    <row r="84" spans="1:14" ht="15.75" x14ac:dyDescent="0.25">
      <c r="A84" s="33" t="s">
        <v>26</v>
      </c>
      <c r="B84" s="33">
        <v>9000</v>
      </c>
      <c r="C84" s="39">
        <v>161</v>
      </c>
      <c r="D84" s="39">
        <v>1342436.92</v>
      </c>
      <c r="E84" s="39">
        <v>7</v>
      </c>
      <c r="F84" s="39">
        <v>94649</v>
      </c>
      <c r="G84" s="39">
        <v>1</v>
      </c>
      <c r="H84" s="39">
        <v>4965.7</v>
      </c>
      <c r="I84" s="39">
        <v>0</v>
      </c>
      <c r="J84" s="39">
        <v>0</v>
      </c>
      <c r="K84" s="39">
        <v>10</v>
      </c>
      <c r="L84" s="39">
        <v>267338</v>
      </c>
      <c r="M84" s="39">
        <v>9</v>
      </c>
      <c r="N84" s="39">
        <v>120934</v>
      </c>
    </row>
    <row r="86" spans="1:14" ht="31.5" customHeight="1" x14ac:dyDescent="0.25">
      <c r="A86" s="68" t="s">
        <v>283</v>
      </c>
      <c r="B86" s="68" t="s">
        <v>14</v>
      </c>
      <c r="C86" s="68" t="s">
        <v>312</v>
      </c>
      <c r="D86" s="68"/>
      <c r="E86" s="68"/>
      <c r="F86" s="68"/>
      <c r="G86" s="68"/>
      <c r="H86" s="68"/>
      <c r="I86" s="68"/>
      <c r="J86" s="68"/>
      <c r="K86" s="68"/>
      <c r="L86" s="68"/>
      <c r="M86" s="68"/>
    </row>
    <row r="87" spans="1:14" ht="47.25" x14ac:dyDescent="0.25">
      <c r="A87" s="68"/>
      <c r="B87" s="68"/>
      <c r="C87" s="30" t="s">
        <v>306</v>
      </c>
      <c r="D87" s="30" t="s">
        <v>313</v>
      </c>
      <c r="E87" s="30" t="s">
        <v>314</v>
      </c>
      <c r="F87" s="30" t="s">
        <v>315</v>
      </c>
      <c r="G87" s="30" t="s">
        <v>316</v>
      </c>
      <c r="H87" s="30" t="s">
        <v>317</v>
      </c>
      <c r="I87" s="30" t="s">
        <v>318</v>
      </c>
      <c r="J87" s="30" t="s">
        <v>319</v>
      </c>
      <c r="K87" s="30" t="s">
        <v>320</v>
      </c>
      <c r="L87" s="30" t="s">
        <v>321</v>
      </c>
      <c r="M87" s="30" t="s">
        <v>301</v>
      </c>
    </row>
    <row r="88" spans="1:14" ht="15.75" x14ac:dyDescent="0.25">
      <c r="A88" s="30">
        <v>1</v>
      </c>
      <c r="B88" s="30">
        <v>2</v>
      </c>
      <c r="C88" s="30">
        <v>23</v>
      </c>
      <c r="D88" s="30">
        <v>24</v>
      </c>
      <c r="E88" s="30">
        <v>25</v>
      </c>
      <c r="F88" s="30">
        <v>26</v>
      </c>
      <c r="G88" s="30">
        <v>27</v>
      </c>
      <c r="H88" s="30">
        <v>28</v>
      </c>
      <c r="I88" s="30">
        <v>29</v>
      </c>
      <c r="J88" s="30">
        <v>30</v>
      </c>
      <c r="K88" s="30">
        <v>31</v>
      </c>
      <c r="L88" s="30">
        <v>32</v>
      </c>
      <c r="M88" s="30">
        <v>33</v>
      </c>
    </row>
    <row r="89" spans="1:14" ht="31.5" x14ac:dyDescent="0.25">
      <c r="A89" s="33" t="s">
        <v>293</v>
      </c>
      <c r="B89" s="33">
        <v>1000</v>
      </c>
      <c r="C89" s="33">
        <v>0</v>
      </c>
      <c r="D89" s="33">
        <v>0</v>
      </c>
      <c r="E89" s="33">
        <v>0</v>
      </c>
      <c r="F89" s="33">
        <v>0</v>
      </c>
      <c r="G89" s="33">
        <v>0</v>
      </c>
      <c r="H89" s="33">
        <v>0</v>
      </c>
      <c r="I89" s="33">
        <v>0</v>
      </c>
      <c r="J89" s="33">
        <v>0</v>
      </c>
      <c r="K89" s="33">
        <v>0</v>
      </c>
      <c r="L89" s="33">
        <v>0</v>
      </c>
      <c r="M89" s="33">
        <v>0</v>
      </c>
    </row>
    <row r="90" spans="1:14" ht="15.75" x14ac:dyDescent="0.25">
      <c r="A90" s="33" t="s">
        <v>85</v>
      </c>
      <c r="B90" s="81">
        <v>1100</v>
      </c>
      <c r="C90" s="38">
        <v>0</v>
      </c>
      <c r="D90" s="38">
        <v>0</v>
      </c>
      <c r="E90" s="38">
        <v>0</v>
      </c>
      <c r="F90" s="38">
        <v>0</v>
      </c>
      <c r="G90" s="38">
        <v>0</v>
      </c>
      <c r="H90" s="38">
        <v>0</v>
      </c>
      <c r="I90" s="38">
        <v>0</v>
      </c>
      <c r="J90" s="38">
        <v>0</v>
      </c>
      <c r="K90" s="38">
        <v>0</v>
      </c>
      <c r="L90" s="38">
        <v>0</v>
      </c>
      <c r="M90" s="38">
        <v>0</v>
      </c>
    </row>
    <row r="91" spans="1:14" ht="15.75" x14ac:dyDescent="0.25">
      <c r="A91" s="33" t="s">
        <v>294</v>
      </c>
      <c r="B91" s="81"/>
      <c r="C91" s="38">
        <v>0</v>
      </c>
      <c r="D91" s="38">
        <v>0</v>
      </c>
      <c r="E91" s="38">
        <v>0</v>
      </c>
      <c r="F91" s="38">
        <v>0</v>
      </c>
      <c r="G91" s="38">
        <v>0</v>
      </c>
      <c r="H91" s="38">
        <v>0</v>
      </c>
      <c r="I91" s="38">
        <v>0</v>
      </c>
      <c r="J91" s="38">
        <v>0</v>
      </c>
      <c r="K91" s="38">
        <v>0</v>
      </c>
      <c r="L91" s="38">
        <v>0</v>
      </c>
      <c r="M91" s="38">
        <v>0</v>
      </c>
    </row>
    <row r="92" spans="1:14" ht="15.75" x14ac:dyDescent="0.25">
      <c r="A92" s="33" t="s">
        <v>90</v>
      </c>
      <c r="B92" s="81">
        <v>1110</v>
      </c>
      <c r="C92" s="38">
        <v>0</v>
      </c>
      <c r="D92" s="38">
        <v>0</v>
      </c>
      <c r="E92" s="38">
        <v>0</v>
      </c>
      <c r="F92" s="38">
        <v>0</v>
      </c>
      <c r="G92" s="38">
        <v>0</v>
      </c>
      <c r="H92" s="38">
        <v>0</v>
      </c>
      <c r="I92" s="38">
        <v>0</v>
      </c>
      <c r="J92" s="38">
        <v>0</v>
      </c>
      <c r="K92" s="38">
        <v>0</v>
      </c>
      <c r="L92" s="38">
        <v>0</v>
      </c>
      <c r="M92" s="38">
        <v>0</v>
      </c>
    </row>
    <row r="93" spans="1:14" ht="47.25" x14ac:dyDescent="0.25">
      <c r="A93" s="33" t="s">
        <v>295</v>
      </c>
      <c r="B93" s="81"/>
      <c r="C93" s="38">
        <v>0</v>
      </c>
      <c r="D93" s="38">
        <v>0</v>
      </c>
      <c r="E93" s="38">
        <v>0</v>
      </c>
      <c r="F93" s="38">
        <v>0</v>
      </c>
      <c r="G93" s="38">
        <v>0</v>
      </c>
      <c r="H93" s="38">
        <v>0</v>
      </c>
      <c r="I93" s="38">
        <v>0</v>
      </c>
      <c r="J93" s="38">
        <v>0</v>
      </c>
      <c r="K93" s="38">
        <v>0</v>
      </c>
      <c r="L93" s="38">
        <v>0</v>
      </c>
      <c r="M93" s="38">
        <v>0</v>
      </c>
    </row>
    <row r="94" spans="1:14" ht="15.75" x14ac:dyDescent="0.25">
      <c r="A94" s="33"/>
      <c r="B94" s="33"/>
      <c r="C94" s="38">
        <v>0</v>
      </c>
      <c r="D94" s="38">
        <v>0</v>
      </c>
      <c r="E94" s="38">
        <v>0</v>
      </c>
      <c r="F94" s="38">
        <v>0</v>
      </c>
      <c r="G94" s="38">
        <v>0</v>
      </c>
      <c r="H94" s="38">
        <v>0</v>
      </c>
      <c r="I94" s="38">
        <v>0</v>
      </c>
      <c r="J94" s="38">
        <v>0</v>
      </c>
      <c r="K94" s="38">
        <v>0</v>
      </c>
      <c r="L94" s="38">
        <v>0</v>
      </c>
      <c r="M94" s="38">
        <v>0</v>
      </c>
    </row>
    <row r="95" spans="1:14" ht="15.75" x14ac:dyDescent="0.25">
      <c r="A95" s="33" t="s">
        <v>296</v>
      </c>
      <c r="B95" s="33">
        <v>1200</v>
      </c>
      <c r="C95" s="38">
        <v>0</v>
      </c>
      <c r="D95" s="38">
        <v>0</v>
      </c>
      <c r="E95" s="38">
        <v>0</v>
      </c>
      <c r="F95" s="38">
        <v>0</v>
      </c>
      <c r="G95" s="38">
        <v>0</v>
      </c>
      <c r="H95" s="38">
        <v>0</v>
      </c>
      <c r="I95" s="38">
        <v>0</v>
      </c>
      <c r="J95" s="38">
        <v>0</v>
      </c>
      <c r="K95" s="38">
        <v>0</v>
      </c>
      <c r="L95" s="38">
        <v>0</v>
      </c>
      <c r="M95" s="38">
        <v>0</v>
      </c>
    </row>
    <row r="96" spans="1:14" ht="15.75" x14ac:dyDescent="0.25">
      <c r="A96" s="33" t="s">
        <v>297</v>
      </c>
      <c r="B96" s="33">
        <v>2000</v>
      </c>
      <c r="C96" s="38">
        <v>0</v>
      </c>
      <c r="D96" s="38">
        <v>0</v>
      </c>
      <c r="E96" s="38">
        <v>0</v>
      </c>
      <c r="F96" s="38">
        <v>0</v>
      </c>
      <c r="G96" s="38">
        <v>0</v>
      </c>
      <c r="H96" s="38">
        <v>0</v>
      </c>
      <c r="I96" s="38">
        <v>0</v>
      </c>
      <c r="J96" s="38">
        <v>0</v>
      </c>
      <c r="K96" s="38">
        <v>0</v>
      </c>
      <c r="L96" s="38">
        <v>0</v>
      </c>
      <c r="M96" s="38">
        <v>0</v>
      </c>
    </row>
    <row r="97" spans="1:13" ht="15.75" x14ac:dyDescent="0.25">
      <c r="A97" s="33" t="s">
        <v>85</v>
      </c>
      <c r="B97" s="81">
        <v>2100</v>
      </c>
      <c r="C97" s="38">
        <v>0</v>
      </c>
      <c r="D97" s="38">
        <v>0</v>
      </c>
      <c r="E97" s="38">
        <v>0</v>
      </c>
      <c r="F97" s="38">
        <v>0</v>
      </c>
      <c r="G97" s="38">
        <v>0</v>
      </c>
      <c r="H97" s="38">
        <v>0</v>
      </c>
      <c r="I97" s="38">
        <v>0</v>
      </c>
      <c r="J97" s="38">
        <v>0</v>
      </c>
      <c r="K97" s="38">
        <v>0</v>
      </c>
      <c r="L97" s="38">
        <v>0</v>
      </c>
      <c r="M97" s="38">
        <v>0</v>
      </c>
    </row>
    <row r="98" spans="1:13" ht="15.75" x14ac:dyDescent="0.25">
      <c r="A98" s="33" t="s">
        <v>294</v>
      </c>
      <c r="B98" s="81"/>
      <c r="C98" s="38">
        <v>0</v>
      </c>
      <c r="D98" s="38">
        <v>0</v>
      </c>
      <c r="E98" s="38">
        <v>0</v>
      </c>
      <c r="F98" s="38">
        <v>0</v>
      </c>
      <c r="G98" s="38">
        <v>0</v>
      </c>
      <c r="H98" s="38">
        <v>0</v>
      </c>
      <c r="I98" s="38">
        <v>0</v>
      </c>
      <c r="J98" s="38">
        <v>0</v>
      </c>
      <c r="K98" s="38">
        <v>0</v>
      </c>
      <c r="L98" s="38">
        <v>0</v>
      </c>
      <c r="M98" s="38">
        <v>0</v>
      </c>
    </row>
    <row r="99" spans="1:13" ht="15.75" x14ac:dyDescent="0.25">
      <c r="A99" s="33" t="s">
        <v>90</v>
      </c>
      <c r="B99" s="81">
        <v>2110</v>
      </c>
      <c r="C99" s="38">
        <v>0</v>
      </c>
      <c r="D99" s="38">
        <v>0</v>
      </c>
      <c r="E99" s="38">
        <v>0</v>
      </c>
      <c r="F99" s="38">
        <v>0</v>
      </c>
      <c r="G99" s="38">
        <v>0</v>
      </c>
      <c r="H99" s="38">
        <v>0</v>
      </c>
      <c r="I99" s="38">
        <v>0</v>
      </c>
      <c r="J99" s="38">
        <v>0</v>
      </c>
      <c r="K99" s="38">
        <v>0</v>
      </c>
      <c r="L99" s="38">
        <v>0</v>
      </c>
      <c r="M99" s="38">
        <v>0</v>
      </c>
    </row>
    <row r="100" spans="1:13" ht="47.25" x14ac:dyDescent="0.25">
      <c r="A100" s="33" t="s">
        <v>295</v>
      </c>
      <c r="B100" s="81"/>
      <c r="C100" s="38">
        <v>0</v>
      </c>
      <c r="D100" s="38">
        <v>0</v>
      </c>
      <c r="E100" s="38">
        <v>0</v>
      </c>
      <c r="F100" s="38">
        <v>0</v>
      </c>
      <c r="G100" s="38">
        <v>0</v>
      </c>
      <c r="H100" s="38">
        <v>0</v>
      </c>
      <c r="I100" s="38">
        <v>0</v>
      </c>
      <c r="J100" s="38">
        <v>0</v>
      </c>
      <c r="K100" s="38">
        <v>0</v>
      </c>
      <c r="L100" s="38">
        <v>0</v>
      </c>
      <c r="M100" s="38">
        <v>0</v>
      </c>
    </row>
    <row r="101" spans="1:13" ht="15.75" x14ac:dyDescent="0.25">
      <c r="A101" s="33"/>
      <c r="B101" s="33"/>
      <c r="C101" s="38">
        <v>0</v>
      </c>
      <c r="D101" s="38">
        <v>0</v>
      </c>
      <c r="E101" s="38">
        <v>0</v>
      </c>
      <c r="F101" s="38">
        <v>0</v>
      </c>
      <c r="G101" s="38">
        <v>0</v>
      </c>
      <c r="H101" s="38">
        <v>0</v>
      </c>
      <c r="I101" s="38">
        <v>0</v>
      </c>
      <c r="J101" s="38">
        <v>0</v>
      </c>
      <c r="K101" s="38">
        <v>0</v>
      </c>
      <c r="L101" s="38">
        <v>0</v>
      </c>
      <c r="M101" s="38">
        <v>0</v>
      </c>
    </row>
    <row r="102" spans="1:13" ht="15.75" x14ac:dyDescent="0.25">
      <c r="A102" s="33" t="s">
        <v>296</v>
      </c>
      <c r="B102" s="33">
        <v>2200</v>
      </c>
      <c r="C102" s="38">
        <v>0</v>
      </c>
      <c r="D102" s="38">
        <v>0</v>
      </c>
      <c r="E102" s="38">
        <v>0</v>
      </c>
      <c r="F102" s="38">
        <v>0</v>
      </c>
      <c r="G102" s="38">
        <v>0</v>
      </c>
      <c r="H102" s="38">
        <v>0</v>
      </c>
      <c r="I102" s="38">
        <v>0</v>
      </c>
      <c r="J102" s="38">
        <v>0</v>
      </c>
      <c r="K102" s="38">
        <v>0</v>
      </c>
      <c r="L102" s="38">
        <v>0</v>
      </c>
      <c r="M102" s="38">
        <v>0</v>
      </c>
    </row>
    <row r="103" spans="1:13" ht="15.75" x14ac:dyDescent="0.25">
      <c r="A103" s="33" t="s">
        <v>322</v>
      </c>
      <c r="B103" s="33">
        <v>3000</v>
      </c>
      <c r="C103" s="38">
        <v>0</v>
      </c>
      <c r="D103" s="38">
        <v>0</v>
      </c>
      <c r="E103" s="38">
        <v>0</v>
      </c>
      <c r="F103" s="38">
        <v>0</v>
      </c>
      <c r="G103" s="38">
        <v>0</v>
      </c>
      <c r="H103" s="38">
        <v>0</v>
      </c>
      <c r="I103" s="38">
        <v>0</v>
      </c>
      <c r="J103" s="38">
        <v>0</v>
      </c>
      <c r="K103" s="38">
        <v>0</v>
      </c>
      <c r="L103" s="38">
        <v>0</v>
      </c>
      <c r="M103" s="38">
        <v>0</v>
      </c>
    </row>
    <row r="104" spans="1:13" ht="15.75" x14ac:dyDescent="0.25">
      <c r="A104" s="33" t="s">
        <v>85</v>
      </c>
      <c r="B104" s="81">
        <v>3100</v>
      </c>
      <c r="C104" s="38">
        <v>0</v>
      </c>
      <c r="D104" s="38">
        <v>0</v>
      </c>
      <c r="E104" s="38">
        <v>0</v>
      </c>
      <c r="F104" s="38">
        <v>0</v>
      </c>
      <c r="G104" s="38">
        <v>0</v>
      </c>
      <c r="H104" s="38">
        <v>0</v>
      </c>
      <c r="I104" s="38">
        <v>0</v>
      </c>
      <c r="J104" s="38">
        <v>0</v>
      </c>
      <c r="K104" s="38">
        <v>0</v>
      </c>
      <c r="L104" s="38">
        <v>0</v>
      </c>
      <c r="M104" s="38">
        <v>0</v>
      </c>
    </row>
    <row r="105" spans="1:13" ht="15.75" x14ac:dyDescent="0.25">
      <c r="A105" s="33" t="s">
        <v>294</v>
      </c>
      <c r="B105" s="81"/>
      <c r="C105" s="38">
        <v>0</v>
      </c>
      <c r="D105" s="38">
        <v>0</v>
      </c>
      <c r="E105" s="38">
        <v>0</v>
      </c>
      <c r="F105" s="38">
        <v>0</v>
      </c>
      <c r="G105" s="38">
        <v>0</v>
      </c>
      <c r="H105" s="38">
        <v>0</v>
      </c>
      <c r="I105" s="38">
        <v>0</v>
      </c>
      <c r="J105" s="38">
        <v>0</v>
      </c>
      <c r="K105" s="38">
        <v>0</v>
      </c>
      <c r="L105" s="38">
        <v>0</v>
      </c>
      <c r="M105" s="38">
        <v>0</v>
      </c>
    </row>
    <row r="106" spans="1:13" ht="15.75" x14ac:dyDescent="0.25">
      <c r="A106" s="33" t="s">
        <v>90</v>
      </c>
      <c r="B106" s="81">
        <v>3110</v>
      </c>
      <c r="C106" s="38">
        <v>0</v>
      </c>
      <c r="D106" s="38">
        <v>0</v>
      </c>
      <c r="E106" s="38">
        <v>0</v>
      </c>
      <c r="F106" s="38">
        <v>0</v>
      </c>
      <c r="G106" s="38">
        <v>0</v>
      </c>
      <c r="H106" s="38">
        <v>0</v>
      </c>
      <c r="I106" s="38">
        <v>0</v>
      </c>
      <c r="J106" s="38">
        <v>0</v>
      </c>
      <c r="K106" s="38">
        <v>0</v>
      </c>
      <c r="L106" s="38">
        <v>0</v>
      </c>
      <c r="M106" s="38">
        <v>0</v>
      </c>
    </row>
    <row r="107" spans="1:13" ht="47.25" x14ac:dyDescent="0.25">
      <c r="A107" s="33" t="s">
        <v>295</v>
      </c>
      <c r="B107" s="81"/>
      <c r="C107" s="38">
        <v>0</v>
      </c>
      <c r="D107" s="38">
        <v>0</v>
      </c>
      <c r="E107" s="38">
        <v>0</v>
      </c>
      <c r="F107" s="38">
        <v>0</v>
      </c>
      <c r="G107" s="38">
        <v>0</v>
      </c>
      <c r="H107" s="38">
        <v>0</v>
      </c>
      <c r="I107" s="38">
        <v>0</v>
      </c>
      <c r="J107" s="38">
        <v>0</v>
      </c>
      <c r="K107" s="38">
        <v>0</v>
      </c>
      <c r="L107" s="38">
        <v>0</v>
      </c>
      <c r="M107" s="38">
        <v>0</v>
      </c>
    </row>
    <row r="108" spans="1:13" ht="15.75" x14ac:dyDescent="0.25">
      <c r="A108" s="33"/>
      <c r="B108" s="33"/>
      <c r="C108" s="38">
        <v>0</v>
      </c>
      <c r="D108" s="38">
        <v>0</v>
      </c>
      <c r="E108" s="38">
        <v>0</v>
      </c>
      <c r="F108" s="38">
        <v>0</v>
      </c>
      <c r="G108" s="38">
        <v>0</v>
      </c>
      <c r="H108" s="38">
        <v>0</v>
      </c>
      <c r="I108" s="38">
        <v>0</v>
      </c>
      <c r="J108" s="38">
        <v>0</v>
      </c>
      <c r="K108" s="38">
        <v>0</v>
      </c>
      <c r="L108" s="38">
        <v>0</v>
      </c>
      <c r="M108" s="38">
        <v>0</v>
      </c>
    </row>
    <row r="109" spans="1:13" ht="15.75" x14ac:dyDescent="0.25">
      <c r="A109" s="33" t="s">
        <v>296</v>
      </c>
      <c r="B109" s="33">
        <v>3200</v>
      </c>
      <c r="C109" s="38">
        <v>0</v>
      </c>
      <c r="D109" s="38">
        <v>0</v>
      </c>
      <c r="E109" s="38">
        <v>0</v>
      </c>
      <c r="F109" s="38">
        <v>0</v>
      </c>
      <c r="G109" s="38">
        <v>0</v>
      </c>
      <c r="H109" s="38">
        <v>0</v>
      </c>
      <c r="I109" s="38">
        <v>0</v>
      </c>
      <c r="J109" s="38">
        <v>0</v>
      </c>
      <c r="K109" s="38">
        <v>0</v>
      </c>
      <c r="L109" s="38">
        <v>0</v>
      </c>
      <c r="M109" s="38">
        <v>0</v>
      </c>
    </row>
    <row r="110" spans="1:13" ht="15.75" x14ac:dyDescent="0.25">
      <c r="A110" s="33" t="s">
        <v>323</v>
      </c>
      <c r="B110" s="33">
        <v>4000</v>
      </c>
      <c r="C110" s="38">
        <v>0</v>
      </c>
      <c r="D110" s="38">
        <v>0</v>
      </c>
      <c r="E110" s="38">
        <v>0</v>
      </c>
      <c r="F110" s="38">
        <v>0</v>
      </c>
      <c r="G110" s="38">
        <v>0</v>
      </c>
      <c r="H110" s="38">
        <v>0</v>
      </c>
      <c r="I110" s="38">
        <v>0</v>
      </c>
      <c r="J110" s="38">
        <v>0</v>
      </c>
      <c r="K110" s="38">
        <v>0</v>
      </c>
      <c r="L110" s="38">
        <v>0</v>
      </c>
      <c r="M110" s="38">
        <v>0</v>
      </c>
    </row>
    <row r="111" spans="1:13" ht="15.75" x14ac:dyDescent="0.25">
      <c r="A111" s="33" t="s">
        <v>85</v>
      </c>
      <c r="B111" s="81">
        <v>4100</v>
      </c>
      <c r="C111" s="38">
        <v>0</v>
      </c>
      <c r="D111" s="38">
        <v>0</v>
      </c>
      <c r="E111" s="38">
        <v>0</v>
      </c>
      <c r="F111" s="38">
        <v>0</v>
      </c>
      <c r="G111" s="38">
        <v>0</v>
      </c>
      <c r="H111" s="38">
        <v>0</v>
      </c>
      <c r="I111" s="38">
        <v>0</v>
      </c>
      <c r="J111" s="38">
        <v>0</v>
      </c>
      <c r="K111" s="38">
        <v>0</v>
      </c>
      <c r="L111" s="38">
        <v>0</v>
      </c>
      <c r="M111" s="38">
        <v>0</v>
      </c>
    </row>
    <row r="112" spans="1:13" ht="15.75" x14ac:dyDescent="0.25">
      <c r="A112" s="33" t="s">
        <v>294</v>
      </c>
      <c r="B112" s="81"/>
      <c r="C112" s="38">
        <v>0</v>
      </c>
      <c r="D112" s="38">
        <v>0</v>
      </c>
      <c r="E112" s="38">
        <v>0</v>
      </c>
      <c r="F112" s="38">
        <v>0</v>
      </c>
      <c r="G112" s="38">
        <v>0</v>
      </c>
      <c r="H112" s="38">
        <v>0</v>
      </c>
      <c r="I112" s="38">
        <v>0</v>
      </c>
      <c r="J112" s="38">
        <v>0</v>
      </c>
      <c r="K112" s="38">
        <v>0</v>
      </c>
      <c r="L112" s="38">
        <v>0</v>
      </c>
      <c r="M112" s="38">
        <v>0</v>
      </c>
    </row>
    <row r="113" spans="1:13" ht="15.75" x14ac:dyDescent="0.25">
      <c r="A113" s="33" t="s">
        <v>90</v>
      </c>
      <c r="B113" s="81">
        <v>4110</v>
      </c>
      <c r="C113" s="38">
        <v>0</v>
      </c>
      <c r="D113" s="38">
        <v>0</v>
      </c>
      <c r="E113" s="38">
        <v>0</v>
      </c>
      <c r="F113" s="38">
        <v>0</v>
      </c>
      <c r="G113" s="38">
        <v>0</v>
      </c>
      <c r="H113" s="38">
        <v>0</v>
      </c>
      <c r="I113" s="38">
        <v>0</v>
      </c>
      <c r="J113" s="38">
        <v>0</v>
      </c>
      <c r="K113" s="38">
        <v>0</v>
      </c>
      <c r="L113" s="38">
        <v>0</v>
      </c>
      <c r="M113" s="38">
        <v>0</v>
      </c>
    </row>
    <row r="114" spans="1:13" ht="47.25" x14ac:dyDescent="0.25">
      <c r="A114" s="33" t="s">
        <v>295</v>
      </c>
      <c r="B114" s="81"/>
      <c r="C114" s="38">
        <v>0</v>
      </c>
      <c r="D114" s="38">
        <v>0</v>
      </c>
      <c r="E114" s="38">
        <v>0</v>
      </c>
      <c r="F114" s="38">
        <v>0</v>
      </c>
      <c r="G114" s="38">
        <v>0</v>
      </c>
      <c r="H114" s="38">
        <v>0</v>
      </c>
      <c r="I114" s="38">
        <v>0</v>
      </c>
      <c r="J114" s="38">
        <v>0</v>
      </c>
      <c r="K114" s="38">
        <v>0</v>
      </c>
      <c r="L114" s="38">
        <v>0</v>
      </c>
      <c r="M114" s="38">
        <v>0</v>
      </c>
    </row>
    <row r="115" spans="1:13" ht="15.75" x14ac:dyDescent="0.25">
      <c r="A115" s="33"/>
      <c r="B115" s="33"/>
      <c r="C115" s="38">
        <v>0</v>
      </c>
      <c r="D115" s="38">
        <v>0</v>
      </c>
      <c r="E115" s="38">
        <v>0</v>
      </c>
      <c r="F115" s="38">
        <v>0</v>
      </c>
      <c r="G115" s="38">
        <v>0</v>
      </c>
      <c r="H115" s="38">
        <v>0</v>
      </c>
      <c r="I115" s="38">
        <v>0</v>
      </c>
      <c r="J115" s="38">
        <v>0</v>
      </c>
      <c r="K115" s="38">
        <v>0</v>
      </c>
      <c r="L115" s="38">
        <v>0</v>
      </c>
      <c r="M115" s="38">
        <v>0</v>
      </c>
    </row>
    <row r="116" spans="1:13" ht="15.75" x14ac:dyDescent="0.25">
      <c r="A116" s="33" t="s">
        <v>296</v>
      </c>
      <c r="B116" s="33">
        <v>4200</v>
      </c>
      <c r="C116" s="38">
        <v>0</v>
      </c>
      <c r="D116" s="38">
        <v>0</v>
      </c>
      <c r="E116" s="38">
        <v>0</v>
      </c>
      <c r="F116" s="38">
        <v>0</v>
      </c>
      <c r="G116" s="38">
        <v>0</v>
      </c>
      <c r="H116" s="38">
        <v>0</v>
      </c>
      <c r="I116" s="38">
        <v>0</v>
      </c>
      <c r="J116" s="38">
        <v>0</v>
      </c>
      <c r="K116" s="38">
        <v>0</v>
      </c>
      <c r="L116" s="38">
        <v>0</v>
      </c>
      <c r="M116" s="38">
        <v>0</v>
      </c>
    </row>
    <row r="117" spans="1:13" ht="15.75" x14ac:dyDescent="0.25">
      <c r="A117" s="33" t="s">
        <v>26</v>
      </c>
      <c r="B117" s="33">
        <v>9000</v>
      </c>
      <c r="C117" s="38">
        <v>0</v>
      </c>
      <c r="D117" s="38">
        <v>0</v>
      </c>
      <c r="E117" s="38">
        <v>0</v>
      </c>
      <c r="F117" s="38">
        <v>0</v>
      </c>
      <c r="G117" s="38">
        <v>0</v>
      </c>
      <c r="H117" s="38">
        <v>0</v>
      </c>
      <c r="I117" s="38">
        <v>0</v>
      </c>
      <c r="J117" s="38">
        <v>0</v>
      </c>
      <c r="K117" s="38">
        <v>0</v>
      </c>
      <c r="L117" s="38">
        <v>0</v>
      </c>
      <c r="M117" s="38">
        <v>0</v>
      </c>
    </row>
    <row r="119" spans="1:13" x14ac:dyDescent="0.25">
      <c r="A119" s="4" t="s">
        <v>324</v>
      </c>
    </row>
    <row r="121" spans="1:13" ht="15.75" x14ac:dyDescent="0.25">
      <c r="A121" s="68" t="s">
        <v>63</v>
      </c>
      <c r="B121" s="68" t="s">
        <v>14</v>
      </c>
      <c r="C121" s="68" t="s">
        <v>325</v>
      </c>
      <c r="D121" s="68" t="s">
        <v>326</v>
      </c>
      <c r="E121" s="68"/>
      <c r="F121" s="68"/>
      <c r="G121" s="68"/>
      <c r="H121" s="68"/>
      <c r="I121" s="68"/>
      <c r="J121" s="68"/>
      <c r="K121" s="68"/>
    </row>
    <row r="122" spans="1:13" ht="15.75" x14ac:dyDescent="0.25">
      <c r="A122" s="68"/>
      <c r="B122" s="68"/>
      <c r="C122" s="68"/>
      <c r="D122" s="68" t="s">
        <v>85</v>
      </c>
      <c r="E122" s="68"/>
      <c r="F122" s="68"/>
      <c r="G122" s="68"/>
      <c r="H122" s="68"/>
      <c r="I122" s="68"/>
      <c r="J122" s="68"/>
      <c r="K122" s="68"/>
    </row>
    <row r="123" spans="1:13" ht="15.75" x14ac:dyDescent="0.25">
      <c r="A123" s="68"/>
      <c r="B123" s="68"/>
      <c r="C123" s="68"/>
      <c r="D123" s="68" t="s">
        <v>327</v>
      </c>
      <c r="E123" s="68"/>
      <c r="F123" s="68"/>
      <c r="G123" s="68"/>
      <c r="H123" s="68" t="s">
        <v>328</v>
      </c>
      <c r="I123" s="68" t="s">
        <v>329</v>
      </c>
      <c r="J123" s="68" t="s">
        <v>330</v>
      </c>
      <c r="K123" s="68" t="s">
        <v>331</v>
      </c>
    </row>
    <row r="124" spans="1:13" ht="141.75" x14ac:dyDescent="0.25">
      <c r="A124" s="68"/>
      <c r="B124" s="68"/>
      <c r="C124" s="68"/>
      <c r="D124" s="30" t="s">
        <v>332</v>
      </c>
      <c r="E124" s="30" t="s">
        <v>333</v>
      </c>
      <c r="F124" s="30" t="s">
        <v>334</v>
      </c>
      <c r="G124" s="30" t="s">
        <v>335</v>
      </c>
      <c r="H124" s="68"/>
      <c r="I124" s="68"/>
      <c r="J124" s="68"/>
      <c r="K124" s="68"/>
    </row>
    <row r="125" spans="1:13" ht="15.75" x14ac:dyDescent="0.25">
      <c r="A125" s="30">
        <v>1</v>
      </c>
      <c r="B125" s="30">
        <v>2</v>
      </c>
      <c r="C125" s="30">
        <v>3</v>
      </c>
      <c r="D125" s="30">
        <v>4</v>
      </c>
      <c r="E125" s="30">
        <v>5</v>
      </c>
      <c r="F125" s="30">
        <v>6</v>
      </c>
      <c r="G125" s="30">
        <v>7</v>
      </c>
      <c r="H125" s="30">
        <v>8</v>
      </c>
      <c r="I125" s="30">
        <v>9</v>
      </c>
      <c r="J125" s="30">
        <v>10</v>
      </c>
      <c r="K125" s="30">
        <v>11</v>
      </c>
    </row>
    <row r="126" spans="1:13" ht="31.5" x14ac:dyDescent="0.25">
      <c r="A126" s="33" t="s">
        <v>293</v>
      </c>
      <c r="B126" s="33">
        <v>1000</v>
      </c>
      <c r="C126" s="33"/>
      <c r="D126" s="33"/>
      <c r="E126" s="33"/>
      <c r="F126" s="33"/>
      <c r="G126" s="33"/>
      <c r="H126" s="33"/>
      <c r="I126" s="33"/>
      <c r="J126" s="33"/>
      <c r="K126" s="33"/>
    </row>
    <row r="127" spans="1:13" ht="15.75" x14ac:dyDescent="0.25">
      <c r="A127" s="33" t="s">
        <v>85</v>
      </c>
      <c r="B127" s="81">
        <v>1100</v>
      </c>
      <c r="C127" s="81"/>
      <c r="D127" s="81"/>
      <c r="E127" s="81"/>
      <c r="F127" s="81"/>
      <c r="G127" s="81"/>
      <c r="H127" s="81"/>
      <c r="I127" s="81"/>
      <c r="J127" s="81"/>
      <c r="K127" s="81"/>
    </row>
    <row r="128" spans="1:13" ht="15.75" x14ac:dyDescent="0.25">
      <c r="A128" s="33" t="s">
        <v>294</v>
      </c>
      <c r="B128" s="81"/>
      <c r="C128" s="81"/>
      <c r="D128" s="81"/>
      <c r="E128" s="81"/>
      <c r="F128" s="81"/>
      <c r="G128" s="81"/>
      <c r="H128" s="81"/>
      <c r="I128" s="81"/>
      <c r="J128" s="81"/>
      <c r="K128" s="81"/>
    </row>
    <row r="129" spans="1:11" ht="15.75" x14ac:dyDescent="0.25">
      <c r="A129" s="33" t="s">
        <v>90</v>
      </c>
      <c r="B129" s="81">
        <v>1110</v>
      </c>
      <c r="C129" s="81"/>
      <c r="D129" s="81"/>
      <c r="E129" s="81"/>
      <c r="F129" s="81"/>
      <c r="G129" s="81"/>
      <c r="H129" s="81"/>
      <c r="I129" s="81"/>
      <c r="J129" s="81"/>
      <c r="K129" s="81"/>
    </row>
    <row r="130" spans="1:11" ht="47.25" x14ac:dyDescent="0.25">
      <c r="A130" s="33" t="s">
        <v>295</v>
      </c>
      <c r="B130" s="81"/>
      <c r="C130" s="81"/>
      <c r="D130" s="81"/>
      <c r="E130" s="81"/>
      <c r="F130" s="81"/>
      <c r="G130" s="81"/>
      <c r="H130" s="81"/>
      <c r="I130" s="81"/>
      <c r="J130" s="81"/>
      <c r="K130" s="81"/>
    </row>
    <row r="131" spans="1:11" ht="15.75" x14ac:dyDescent="0.25">
      <c r="A131" s="33"/>
      <c r="B131" s="33"/>
      <c r="C131" s="33"/>
      <c r="D131" s="33"/>
      <c r="E131" s="33"/>
      <c r="F131" s="33"/>
      <c r="G131" s="33"/>
      <c r="H131" s="33"/>
      <c r="I131" s="33"/>
      <c r="J131" s="33"/>
      <c r="K131" s="33"/>
    </row>
    <row r="132" spans="1:11" ht="15.75" x14ac:dyDescent="0.25">
      <c r="A132" s="33" t="s">
        <v>296</v>
      </c>
      <c r="B132" s="33">
        <v>1200</v>
      </c>
      <c r="C132" s="33"/>
      <c r="D132" s="33"/>
      <c r="E132" s="33"/>
      <c r="F132" s="33"/>
      <c r="G132" s="33"/>
      <c r="H132" s="33"/>
      <c r="I132" s="33"/>
      <c r="J132" s="33"/>
      <c r="K132" s="33"/>
    </row>
    <row r="133" spans="1:11" ht="15.75" x14ac:dyDescent="0.25">
      <c r="A133" s="33" t="s">
        <v>297</v>
      </c>
      <c r="B133" s="33">
        <v>2000</v>
      </c>
      <c r="C133" s="33"/>
      <c r="D133" s="33"/>
      <c r="E133" s="33"/>
      <c r="F133" s="33"/>
      <c r="G133" s="33"/>
      <c r="H133" s="33"/>
      <c r="I133" s="33"/>
      <c r="J133" s="33"/>
      <c r="K133" s="33"/>
    </row>
    <row r="134" spans="1:11" ht="15.75" x14ac:dyDescent="0.25">
      <c r="A134" s="33" t="s">
        <v>85</v>
      </c>
      <c r="B134" s="81">
        <v>2100</v>
      </c>
      <c r="C134" s="81"/>
      <c r="D134" s="81"/>
      <c r="E134" s="81"/>
      <c r="F134" s="81"/>
      <c r="G134" s="81"/>
      <c r="H134" s="81"/>
      <c r="I134" s="81"/>
      <c r="J134" s="81"/>
      <c r="K134" s="81"/>
    </row>
    <row r="135" spans="1:11" ht="15.75" x14ac:dyDescent="0.25">
      <c r="A135" s="33" t="s">
        <v>294</v>
      </c>
      <c r="B135" s="81"/>
      <c r="C135" s="81"/>
      <c r="D135" s="81"/>
      <c r="E135" s="81"/>
      <c r="F135" s="81"/>
      <c r="G135" s="81"/>
      <c r="H135" s="81"/>
      <c r="I135" s="81"/>
      <c r="J135" s="81"/>
      <c r="K135" s="81"/>
    </row>
    <row r="136" spans="1:11" ht="15.75" x14ac:dyDescent="0.25">
      <c r="A136" s="33" t="s">
        <v>90</v>
      </c>
      <c r="B136" s="81">
        <v>2110</v>
      </c>
      <c r="C136" s="81"/>
      <c r="D136" s="81"/>
      <c r="E136" s="81"/>
      <c r="F136" s="81"/>
      <c r="G136" s="81"/>
      <c r="H136" s="81"/>
      <c r="I136" s="81"/>
      <c r="J136" s="81"/>
      <c r="K136" s="81"/>
    </row>
    <row r="137" spans="1:11" ht="47.25" x14ac:dyDescent="0.25">
      <c r="A137" s="33" t="s">
        <v>295</v>
      </c>
      <c r="B137" s="81"/>
      <c r="C137" s="81"/>
      <c r="D137" s="81"/>
      <c r="E137" s="81"/>
      <c r="F137" s="81"/>
      <c r="G137" s="81"/>
      <c r="H137" s="81"/>
      <c r="I137" s="81"/>
      <c r="J137" s="81"/>
      <c r="K137" s="81"/>
    </row>
    <row r="138" spans="1:11" ht="15.75" x14ac:dyDescent="0.25">
      <c r="A138" s="33"/>
      <c r="B138" s="33"/>
      <c r="C138" s="33"/>
      <c r="D138" s="33"/>
      <c r="E138" s="33"/>
      <c r="F138" s="33"/>
      <c r="G138" s="33"/>
      <c r="H138" s="33"/>
      <c r="I138" s="33"/>
      <c r="J138" s="33"/>
      <c r="K138" s="33"/>
    </row>
    <row r="139" spans="1:11" ht="15.75" x14ac:dyDescent="0.25">
      <c r="A139" s="33" t="s">
        <v>296</v>
      </c>
      <c r="B139" s="33">
        <v>2200</v>
      </c>
      <c r="C139" s="33"/>
      <c r="D139" s="33"/>
      <c r="E139" s="33"/>
      <c r="F139" s="33"/>
      <c r="G139" s="33"/>
      <c r="H139" s="33"/>
      <c r="I139" s="33"/>
      <c r="J139" s="33"/>
      <c r="K139" s="33"/>
    </row>
    <row r="140" spans="1:11" ht="15.75" x14ac:dyDescent="0.25">
      <c r="A140" s="33" t="s">
        <v>322</v>
      </c>
      <c r="B140" s="33">
        <v>3000</v>
      </c>
      <c r="C140" s="33"/>
      <c r="D140" s="33"/>
      <c r="E140" s="33"/>
      <c r="F140" s="33"/>
      <c r="G140" s="33"/>
      <c r="H140" s="33"/>
      <c r="I140" s="33"/>
      <c r="J140" s="33"/>
      <c r="K140" s="33"/>
    </row>
    <row r="141" spans="1:11" ht="15.75" x14ac:dyDescent="0.25">
      <c r="A141" s="33" t="s">
        <v>85</v>
      </c>
      <c r="B141" s="81">
        <v>3100</v>
      </c>
      <c r="C141" s="81"/>
      <c r="D141" s="81"/>
      <c r="E141" s="81"/>
      <c r="F141" s="81"/>
      <c r="G141" s="81"/>
      <c r="H141" s="81"/>
      <c r="I141" s="81"/>
      <c r="J141" s="81"/>
      <c r="K141" s="81"/>
    </row>
    <row r="142" spans="1:11" ht="15.75" x14ac:dyDescent="0.25">
      <c r="A142" s="33" t="s">
        <v>294</v>
      </c>
      <c r="B142" s="81"/>
      <c r="C142" s="81"/>
      <c r="D142" s="81"/>
      <c r="E142" s="81"/>
      <c r="F142" s="81"/>
      <c r="G142" s="81"/>
      <c r="H142" s="81"/>
      <c r="I142" s="81"/>
      <c r="J142" s="81"/>
      <c r="K142" s="81"/>
    </row>
    <row r="143" spans="1:11" ht="15.75" x14ac:dyDescent="0.25">
      <c r="A143" s="33" t="s">
        <v>90</v>
      </c>
      <c r="B143" s="81">
        <v>3110</v>
      </c>
      <c r="C143" s="81"/>
      <c r="D143" s="81"/>
      <c r="E143" s="81"/>
      <c r="F143" s="81"/>
      <c r="G143" s="81"/>
      <c r="H143" s="81"/>
      <c r="I143" s="81"/>
      <c r="J143" s="81"/>
      <c r="K143" s="81"/>
    </row>
    <row r="144" spans="1:11" ht="47.25" x14ac:dyDescent="0.25">
      <c r="A144" s="33" t="s">
        <v>295</v>
      </c>
      <c r="B144" s="81"/>
      <c r="C144" s="81"/>
      <c r="D144" s="81"/>
      <c r="E144" s="81"/>
      <c r="F144" s="81"/>
      <c r="G144" s="81"/>
      <c r="H144" s="81"/>
      <c r="I144" s="81"/>
      <c r="J144" s="81"/>
      <c r="K144" s="81"/>
    </row>
    <row r="145" spans="1:11" ht="15.75" x14ac:dyDescent="0.25">
      <c r="A145" s="33"/>
      <c r="B145" s="33"/>
      <c r="C145" s="33"/>
      <c r="D145" s="33"/>
      <c r="E145" s="33"/>
      <c r="F145" s="33"/>
      <c r="G145" s="33"/>
      <c r="H145" s="33"/>
      <c r="I145" s="33"/>
      <c r="J145" s="33"/>
      <c r="K145" s="33"/>
    </row>
    <row r="146" spans="1:11" ht="15.75" x14ac:dyDescent="0.25">
      <c r="A146" s="33" t="s">
        <v>296</v>
      </c>
      <c r="B146" s="33">
        <v>3200</v>
      </c>
      <c r="C146" s="33"/>
      <c r="D146" s="33"/>
      <c r="E146" s="33"/>
      <c r="F146" s="33"/>
      <c r="G146" s="33"/>
      <c r="H146" s="33"/>
      <c r="I146" s="33"/>
      <c r="J146" s="33"/>
      <c r="K146" s="33"/>
    </row>
    <row r="147" spans="1:11" ht="15.75" x14ac:dyDescent="0.25">
      <c r="A147" s="33" t="s">
        <v>323</v>
      </c>
      <c r="B147" s="33">
        <v>4000</v>
      </c>
      <c r="C147" s="33"/>
      <c r="D147" s="33"/>
      <c r="E147" s="33"/>
      <c r="F147" s="33"/>
      <c r="G147" s="33"/>
      <c r="H147" s="33"/>
      <c r="I147" s="33"/>
      <c r="J147" s="33"/>
      <c r="K147" s="33"/>
    </row>
    <row r="148" spans="1:11" ht="15.75" x14ac:dyDescent="0.25">
      <c r="A148" s="33" t="s">
        <v>85</v>
      </c>
      <c r="B148" s="81">
        <v>4100</v>
      </c>
      <c r="C148" s="81"/>
      <c r="D148" s="81"/>
      <c r="E148" s="81"/>
      <c r="F148" s="81"/>
      <c r="G148" s="81"/>
      <c r="H148" s="81"/>
      <c r="I148" s="81"/>
      <c r="J148" s="81"/>
      <c r="K148" s="81"/>
    </row>
    <row r="149" spans="1:11" ht="15.75" x14ac:dyDescent="0.25">
      <c r="A149" s="33" t="s">
        <v>294</v>
      </c>
      <c r="B149" s="81"/>
      <c r="C149" s="81"/>
      <c r="D149" s="81"/>
      <c r="E149" s="81"/>
      <c r="F149" s="81"/>
      <c r="G149" s="81"/>
      <c r="H149" s="81"/>
      <c r="I149" s="81"/>
      <c r="J149" s="81"/>
      <c r="K149" s="81"/>
    </row>
    <row r="150" spans="1:11" ht="15.75" x14ac:dyDescent="0.25">
      <c r="A150" s="33" t="s">
        <v>90</v>
      </c>
      <c r="B150" s="81">
        <v>4110</v>
      </c>
      <c r="C150" s="81"/>
      <c r="D150" s="81"/>
      <c r="E150" s="81"/>
      <c r="F150" s="81"/>
      <c r="G150" s="81"/>
      <c r="H150" s="81"/>
      <c r="I150" s="81"/>
      <c r="J150" s="81"/>
      <c r="K150" s="81"/>
    </row>
    <row r="151" spans="1:11" ht="47.25" x14ac:dyDescent="0.25">
      <c r="A151" s="33" t="s">
        <v>295</v>
      </c>
      <c r="B151" s="81"/>
      <c r="C151" s="81"/>
      <c r="D151" s="81"/>
      <c r="E151" s="81"/>
      <c r="F151" s="81"/>
      <c r="G151" s="81"/>
      <c r="H151" s="81"/>
      <c r="I151" s="81"/>
      <c r="J151" s="81"/>
      <c r="K151" s="81"/>
    </row>
    <row r="152" spans="1:11" ht="15.75" x14ac:dyDescent="0.25">
      <c r="A152" s="33"/>
      <c r="B152" s="33"/>
      <c r="C152" s="33"/>
      <c r="D152" s="33"/>
      <c r="E152" s="33"/>
      <c r="F152" s="33"/>
      <c r="G152" s="33"/>
      <c r="H152" s="33"/>
      <c r="I152" s="33"/>
      <c r="J152" s="33"/>
      <c r="K152" s="33"/>
    </row>
    <row r="153" spans="1:11" ht="15.75" x14ac:dyDescent="0.25">
      <c r="A153" s="33" t="s">
        <v>296</v>
      </c>
      <c r="B153" s="33">
        <v>4200</v>
      </c>
      <c r="C153" s="33"/>
      <c r="D153" s="33"/>
      <c r="E153" s="33"/>
      <c r="F153" s="33"/>
      <c r="G153" s="33"/>
      <c r="H153" s="33"/>
      <c r="I153" s="33"/>
      <c r="J153" s="33"/>
      <c r="K153" s="33"/>
    </row>
    <row r="154" spans="1:11" ht="15.75" x14ac:dyDescent="0.25">
      <c r="A154" s="33" t="s">
        <v>26</v>
      </c>
      <c r="B154" s="33">
        <v>9000</v>
      </c>
      <c r="C154" s="33"/>
      <c r="D154" s="33"/>
      <c r="E154" s="33"/>
      <c r="F154" s="33"/>
      <c r="G154" s="33"/>
      <c r="H154" s="33"/>
      <c r="I154" s="33"/>
      <c r="J154" s="33"/>
      <c r="K154" s="33"/>
    </row>
    <row r="156" spans="1:11" ht="15.75" x14ac:dyDescent="0.25">
      <c r="A156" s="29" t="s">
        <v>36</v>
      </c>
      <c r="B156" s="67"/>
      <c r="C156" s="67"/>
      <c r="D156" s="67"/>
      <c r="E156" s="67"/>
      <c r="F156" s="67"/>
    </row>
    <row r="157" spans="1:11" ht="16.5" thickBot="1" x14ac:dyDescent="0.3">
      <c r="A157" s="29" t="s">
        <v>37</v>
      </c>
      <c r="B157" s="84"/>
      <c r="C157" s="67"/>
      <c r="D157" s="84"/>
      <c r="E157" s="67"/>
      <c r="F157" s="84"/>
    </row>
    <row r="158" spans="1:11" ht="63" x14ac:dyDescent="0.25">
      <c r="A158" s="29"/>
      <c r="B158" s="5" t="s">
        <v>38</v>
      </c>
      <c r="C158" s="5"/>
      <c r="D158" s="5" t="s">
        <v>39</v>
      </c>
      <c r="E158" s="5"/>
      <c r="F158" s="5" t="s">
        <v>40</v>
      </c>
    </row>
    <row r="159" spans="1:11" ht="16.5" thickBot="1" x14ac:dyDescent="0.3">
      <c r="A159" s="29" t="s">
        <v>41</v>
      </c>
      <c r="B159" s="34"/>
      <c r="C159" s="29"/>
      <c r="D159" s="34"/>
      <c r="E159" s="29"/>
      <c r="F159" s="34"/>
    </row>
    <row r="160" spans="1:11" ht="31.5" x14ac:dyDescent="0.25">
      <c r="A160" s="29"/>
      <c r="B160" s="5" t="s">
        <v>38</v>
      </c>
      <c r="C160" s="5"/>
      <c r="D160" s="5" t="s">
        <v>42</v>
      </c>
      <c r="E160" s="5"/>
      <c r="F160" s="5" t="s">
        <v>43</v>
      </c>
    </row>
    <row r="161" spans="1:6" ht="15.75" x14ac:dyDescent="0.25">
      <c r="A161" s="29" t="s">
        <v>44</v>
      </c>
      <c r="B161" s="67"/>
      <c r="C161" s="67"/>
      <c r="D161" s="67"/>
      <c r="E161" s="67"/>
      <c r="F161" s="67"/>
    </row>
    <row r="163" spans="1:6" x14ac:dyDescent="0.25">
      <c r="A163" s="4" t="s">
        <v>59</v>
      </c>
    </row>
    <row r="164" spans="1:6" x14ac:dyDescent="0.25">
      <c r="A164" s="4" t="s">
        <v>336</v>
      </c>
    </row>
  </sheetData>
  <mergeCells count="178">
    <mergeCell ref="B28:B29"/>
    <mergeCell ref="B23:B24"/>
    <mergeCell ref="C23:C24"/>
    <mergeCell ref="D23:D24"/>
    <mergeCell ref="B21:B22"/>
    <mergeCell ref="C21:C22"/>
    <mergeCell ref="D21:D22"/>
    <mergeCell ref="A1:D1"/>
    <mergeCell ref="A3:C3"/>
    <mergeCell ref="A14:A18"/>
    <mergeCell ref="B14:B18"/>
    <mergeCell ref="C14:J14"/>
    <mergeCell ref="C15:C18"/>
    <mergeCell ref="D15:J15"/>
    <mergeCell ref="D16:D18"/>
    <mergeCell ref="E16:G16"/>
    <mergeCell ref="H16:J16"/>
    <mergeCell ref="E17:E18"/>
    <mergeCell ref="F17:G17"/>
    <mergeCell ref="H17:H18"/>
    <mergeCell ref="I17:J17"/>
    <mergeCell ref="B44:B45"/>
    <mergeCell ref="C44:C45"/>
    <mergeCell ref="D44:D45"/>
    <mergeCell ref="B42:B43"/>
    <mergeCell ref="C42:C43"/>
    <mergeCell ref="D42:D43"/>
    <mergeCell ref="B37:B38"/>
    <mergeCell ref="B35:B36"/>
    <mergeCell ref="B30:B31"/>
    <mergeCell ref="B55:B56"/>
    <mergeCell ref="A50:A52"/>
    <mergeCell ref="B50:B52"/>
    <mergeCell ref="C50:N50"/>
    <mergeCell ref="C51:D51"/>
    <mergeCell ref="E51:F51"/>
    <mergeCell ref="G51:H51"/>
    <mergeCell ref="I51:J51"/>
    <mergeCell ref="K51:L51"/>
    <mergeCell ref="M51:N51"/>
    <mergeCell ref="D78:D79"/>
    <mergeCell ref="E78:E79"/>
    <mergeCell ref="F78:F79"/>
    <mergeCell ref="G78:G79"/>
    <mergeCell ref="B73:B74"/>
    <mergeCell ref="B71:B72"/>
    <mergeCell ref="B66:B67"/>
    <mergeCell ref="B64:B65"/>
    <mergeCell ref="B57:B60"/>
    <mergeCell ref="L80:L81"/>
    <mergeCell ref="M80:M81"/>
    <mergeCell ref="N80:N81"/>
    <mergeCell ref="A86:A87"/>
    <mergeCell ref="B86:B87"/>
    <mergeCell ref="C86:M86"/>
    <mergeCell ref="N78:N79"/>
    <mergeCell ref="B80:B81"/>
    <mergeCell ref="C80:C81"/>
    <mergeCell ref="D80:D81"/>
    <mergeCell ref="E80:E81"/>
    <mergeCell ref="F80:F81"/>
    <mergeCell ref="G80:G81"/>
    <mergeCell ref="H80:H81"/>
    <mergeCell ref="I80:I81"/>
    <mergeCell ref="J80:J81"/>
    <mergeCell ref="H78:H79"/>
    <mergeCell ref="I78:I79"/>
    <mergeCell ref="J78:J79"/>
    <mergeCell ref="K78:K79"/>
    <mergeCell ref="L78:L79"/>
    <mergeCell ref="M78:M79"/>
    <mergeCell ref="B78:B79"/>
    <mergeCell ref="C78:C79"/>
    <mergeCell ref="B113:B114"/>
    <mergeCell ref="B111:B112"/>
    <mergeCell ref="B106:B107"/>
    <mergeCell ref="B104:B105"/>
    <mergeCell ref="B99:B100"/>
    <mergeCell ref="B97:B98"/>
    <mergeCell ref="B92:B93"/>
    <mergeCell ref="B90:B91"/>
    <mergeCell ref="K80:K81"/>
    <mergeCell ref="A121:A124"/>
    <mergeCell ref="B121:B124"/>
    <mergeCell ref="C121:C124"/>
    <mergeCell ref="D121:K121"/>
    <mergeCell ref="D122:K122"/>
    <mergeCell ref="D123:G123"/>
    <mergeCell ref="H123:H124"/>
    <mergeCell ref="I123:I124"/>
    <mergeCell ref="J123:J124"/>
    <mergeCell ref="K123:K124"/>
    <mergeCell ref="H127:H128"/>
    <mergeCell ref="I127:I128"/>
    <mergeCell ref="J127:J128"/>
    <mergeCell ref="K127:K128"/>
    <mergeCell ref="B129:B130"/>
    <mergeCell ref="C129:C130"/>
    <mergeCell ref="D129:D130"/>
    <mergeCell ref="E129:E130"/>
    <mergeCell ref="F129:F130"/>
    <mergeCell ref="G129:G130"/>
    <mergeCell ref="B127:B128"/>
    <mergeCell ref="C127:C128"/>
    <mergeCell ref="D127:D128"/>
    <mergeCell ref="E127:E128"/>
    <mergeCell ref="F127:F128"/>
    <mergeCell ref="G127:G128"/>
    <mergeCell ref="H129:H130"/>
    <mergeCell ref="I129:I130"/>
    <mergeCell ref="J129:J130"/>
    <mergeCell ref="K129:K130"/>
    <mergeCell ref="J141:J142"/>
    <mergeCell ref="K148:K149"/>
    <mergeCell ref="K134:K135"/>
    <mergeCell ref="B136:B137"/>
    <mergeCell ref="C136:C137"/>
    <mergeCell ref="D136:D137"/>
    <mergeCell ref="E136:E137"/>
    <mergeCell ref="F136:F137"/>
    <mergeCell ref="G136:G137"/>
    <mergeCell ref="H136:H137"/>
    <mergeCell ref="I136:I137"/>
    <mergeCell ref="J136:J137"/>
    <mergeCell ref="K136:K137"/>
    <mergeCell ref="B134:B135"/>
    <mergeCell ref="C134:C135"/>
    <mergeCell ref="D134:D135"/>
    <mergeCell ref="E134:E135"/>
    <mergeCell ref="F134:F135"/>
    <mergeCell ref="G134:G135"/>
    <mergeCell ref="H134:H135"/>
    <mergeCell ref="I134:I135"/>
    <mergeCell ref="J134:J135"/>
    <mergeCell ref="B161:F161"/>
    <mergeCell ref="H150:H151"/>
    <mergeCell ref="I150:I151"/>
    <mergeCell ref="I148:I149"/>
    <mergeCell ref="J148:J149"/>
    <mergeCell ref="K141:K142"/>
    <mergeCell ref="B143:B144"/>
    <mergeCell ref="C143:C144"/>
    <mergeCell ref="D143:D144"/>
    <mergeCell ref="E143:E144"/>
    <mergeCell ref="F143:F144"/>
    <mergeCell ref="G143:G144"/>
    <mergeCell ref="H143:H144"/>
    <mergeCell ref="I143:I144"/>
    <mergeCell ref="J143:J144"/>
    <mergeCell ref="K143:K144"/>
    <mergeCell ref="B141:B142"/>
    <mergeCell ref="C141:C142"/>
    <mergeCell ref="D141:D142"/>
    <mergeCell ref="E141:E142"/>
    <mergeCell ref="F141:F142"/>
    <mergeCell ref="G141:G142"/>
    <mergeCell ref="H141:H142"/>
    <mergeCell ref="I141:I142"/>
    <mergeCell ref="J150:J151"/>
    <mergeCell ref="K150:K151"/>
    <mergeCell ref="B156:B157"/>
    <mergeCell ref="C156:C157"/>
    <mergeCell ref="D156:D157"/>
    <mergeCell ref="E156:E157"/>
    <mergeCell ref="F156:F157"/>
    <mergeCell ref="B148:B149"/>
    <mergeCell ref="C148:C149"/>
    <mergeCell ref="D148:D149"/>
    <mergeCell ref="E148:E149"/>
    <mergeCell ref="F148:F149"/>
    <mergeCell ref="G148:G149"/>
    <mergeCell ref="H148:H149"/>
    <mergeCell ref="B150:B151"/>
    <mergeCell ref="C150:C151"/>
    <mergeCell ref="D150:D151"/>
    <mergeCell ref="E150:E151"/>
    <mergeCell ref="F150:F151"/>
    <mergeCell ref="G150:G151"/>
  </mergeCells>
  <hyperlinks>
    <hyperlink ref="C9" r:id="rId1" location="l0" display="https://normativ.kontur.ru/document?moduleid=1&amp;documentid=222981 - l0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</sheetPr>
  <dimension ref="A1:Z241"/>
  <sheetViews>
    <sheetView workbookViewId="0">
      <selection sqref="A1:D1"/>
    </sheetView>
  </sheetViews>
  <sheetFormatPr defaultRowHeight="15" x14ac:dyDescent="0.25"/>
  <cols>
    <col min="1" max="1" width="46.7109375" customWidth="1"/>
    <col min="2" max="2" width="52.42578125" customWidth="1"/>
    <col min="3" max="3" width="12.28515625" customWidth="1"/>
  </cols>
  <sheetData>
    <row r="1" spans="1:10" x14ac:dyDescent="0.25">
      <c r="A1" s="83" t="s">
        <v>337</v>
      </c>
      <c r="B1" s="83"/>
      <c r="C1" s="83"/>
      <c r="D1" s="83"/>
    </row>
    <row r="3" spans="1:10" ht="15.75" x14ac:dyDescent="0.25">
      <c r="A3" s="67"/>
      <c r="B3" s="67"/>
      <c r="C3" s="71"/>
      <c r="D3" s="6" t="s">
        <v>0</v>
      </c>
    </row>
    <row r="4" spans="1:10" ht="15.75" x14ac:dyDescent="0.25">
      <c r="A4" s="1"/>
      <c r="B4" s="5" t="s">
        <v>46</v>
      </c>
      <c r="C4" s="17" t="s">
        <v>1</v>
      </c>
      <c r="D4" s="6"/>
    </row>
    <row r="5" spans="1:10" ht="47.25" x14ac:dyDescent="0.25">
      <c r="A5" s="1"/>
      <c r="B5" s="1"/>
      <c r="C5" s="17" t="s">
        <v>2</v>
      </c>
      <c r="D5" s="6"/>
    </row>
    <row r="6" spans="1:10" ht="15.75" x14ac:dyDescent="0.25">
      <c r="A6" s="1"/>
      <c r="B6" s="1"/>
      <c r="C6" s="17" t="s">
        <v>3</v>
      </c>
      <c r="D6" s="6"/>
    </row>
    <row r="7" spans="1:10" ht="16.5" thickBot="1" x14ac:dyDescent="0.3">
      <c r="A7" s="1" t="s">
        <v>4</v>
      </c>
      <c r="B7" s="2"/>
      <c r="C7" s="17" t="s">
        <v>5</v>
      </c>
      <c r="D7" s="6"/>
    </row>
    <row r="8" spans="1:10" ht="32.25" thickBot="1" x14ac:dyDescent="0.3">
      <c r="A8" s="1" t="s">
        <v>6</v>
      </c>
      <c r="B8" s="2"/>
      <c r="C8" s="17" t="s">
        <v>7</v>
      </c>
      <c r="D8" s="6"/>
    </row>
    <row r="9" spans="1:10" ht="16.5" thickBot="1" x14ac:dyDescent="0.3">
      <c r="A9" s="1" t="s">
        <v>8</v>
      </c>
      <c r="B9" s="2"/>
      <c r="C9" s="23" t="s">
        <v>9</v>
      </c>
      <c r="D9" s="6"/>
    </row>
    <row r="10" spans="1:10" ht="15.75" x14ac:dyDescent="0.25">
      <c r="A10" s="1" t="s">
        <v>10</v>
      </c>
      <c r="B10" s="1"/>
      <c r="C10" s="17"/>
      <c r="D10" s="6"/>
    </row>
    <row r="12" spans="1:10" x14ac:dyDescent="0.25">
      <c r="A12" s="4" t="s">
        <v>338</v>
      </c>
    </row>
    <row r="14" spans="1:10" ht="15.75" x14ac:dyDescent="0.25">
      <c r="A14" s="68" t="s">
        <v>63</v>
      </c>
      <c r="B14" s="68" t="s">
        <v>14</v>
      </c>
      <c r="C14" s="68" t="s">
        <v>339</v>
      </c>
      <c r="D14" s="68"/>
      <c r="E14" s="68"/>
      <c r="F14" s="68"/>
      <c r="G14" s="68"/>
      <c r="H14" s="68"/>
      <c r="I14" s="68"/>
      <c r="J14" s="68"/>
    </row>
    <row r="15" spans="1:10" ht="15.75" x14ac:dyDescent="0.25">
      <c r="A15" s="68"/>
      <c r="B15" s="68"/>
      <c r="C15" s="68" t="s">
        <v>20</v>
      </c>
      <c r="D15" s="68"/>
      <c r="E15" s="68" t="s">
        <v>85</v>
      </c>
      <c r="F15" s="68"/>
      <c r="G15" s="68"/>
      <c r="H15" s="68"/>
      <c r="I15" s="68"/>
      <c r="J15" s="68"/>
    </row>
    <row r="16" spans="1:10" ht="47.25" customHeight="1" x14ac:dyDescent="0.25">
      <c r="A16" s="68"/>
      <c r="B16" s="68"/>
      <c r="C16" s="68"/>
      <c r="D16" s="68"/>
      <c r="E16" s="68" t="s">
        <v>340</v>
      </c>
      <c r="F16" s="68"/>
      <c r="G16" s="68" t="s">
        <v>341</v>
      </c>
      <c r="H16" s="68"/>
      <c r="I16" s="68" t="s">
        <v>342</v>
      </c>
      <c r="J16" s="68"/>
    </row>
    <row r="17" spans="1:10" ht="47.25" x14ac:dyDescent="0.25">
      <c r="A17" s="68"/>
      <c r="B17" s="68"/>
      <c r="C17" s="6" t="s">
        <v>343</v>
      </c>
      <c r="D17" s="6" t="s">
        <v>344</v>
      </c>
      <c r="E17" s="6" t="s">
        <v>343</v>
      </c>
      <c r="F17" s="6" t="s">
        <v>344</v>
      </c>
      <c r="G17" s="6" t="s">
        <v>343</v>
      </c>
      <c r="H17" s="6" t="s">
        <v>344</v>
      </c>
      <c r="I17" s="6" t="s">
        <v>343</v>
      </c>
      <c r="J17" s="6" t="s">
        <v>344</v>
      </c>
    </row>
    <row r="18" spans="1:10" ht="15.75" x14ac:dyDescent="0.25">
      <c r="A18" s="6">
        <v>1</v>
      </c>
      <c r="B18" s="6">
        <v>2</v>
      </c>
      <c r="C18" s="6">
        <v>3</v>
      </c>
      <c r="D18" s="6">
        <v>4</v>
      </c>
      <c r="E18" s="6">
        <v>5</v>
      </c>
      <c r="F18" s="6">
        <v>6</v>
      </c>
      <c r="G18" s="6">
        <v>7</v>
      </c>
      <c r="H18" s="6">
        <v>8</v>
      </c>
      <c r="I18" s="6">
        <v>9</v>
      </c>
      <c r="J18" s="6">
        <v>10</v>
      </c>
    </row>
    <row r="19" spans="1:10" ht="15.75" x14ac:dyDescent="0.25">
      <c r="A19" s="8" t="s">
        <v>345</v>
      </c>
      <c r="B19" s="8">
        <v>1000</v>
      </c>
      <c r="C19" s="8"/>
      <c r="D19" s="8"/>
      <c r="E19" s="8"/>
      <c r="F19" s="8"/>
      <c r="G19" s="8"/>
      <c r="H19" s="8"/>
      <c r="I19" s="8"/>
      <c r="J19" s="8"/>
    </row>
    <row r="20" spans="1:10" ht="47.25" x14ac:dyDescent="0.25">
      <c r="A20" s="8" t="s">
        <v>346</v>
      </c>
      <c r="B20" s="8">
        <v>1100</v>
      </c>
      <c r="C20" s="8"/>
      <c r="D20" s="8"/>
      <c r="E20" s="8"/>
      <c r="F20" s="8"/>
      <c r="G20" s="8"/>
      <c r="H20" s="8"/>
      <c r="I20" s="8"/>
      <c r="J20" s="8"/>
    </row>
    <row r="21" spans="1:10" ht="15.75" x14ac:dyDescent="0.25">
      <c r="A21" s="8" t="s">
        <v>347</v>
      </c>
      <c r="B21" s="81">
        <v>1101</v>
      </c>
      <c r="C21" s="81"/>
      <c r="D21" s="81"/>
      <c r="E21" s="81"/>
      <c r="F21" s="81"/>
      <c r="G21" s="81"/>
      <c r="H21" s="81"/>
      <c r="I21" s="81"/>
      <c r="J21" s="81"/>
    </row>
    <row r="22" spans="1:10" ht="47.25" x14ac:dyDescent="0.25">
      <c r="A22" s="8" t="s">
        <v>348</v>
      </c>
      <c r="B22" s="81"/>
      <c r="C22" s="81"/>
      <c r="D22" s="81"/>
      <c r="E22" s="81"/>
      <c r="F22" s="81"/>
      <c r="G22" s="81"/>
      <c r="H22" s="81"/>
      <c r="I22" s="81"/>
      <c r="J22" s="81"/>
    </row>
    <row r="23" spans="1:10" ht="47.25" x14ac:dyDescent="0.25">
      <c r="A23" s="8" t="s">
        <v>349</v>
      </c>
      <c r="B23" s="8">
        <v>1102</v>
      </c>
      <c r="C23" s="8"/>
      <c r="D23" s="8"/>
      <c r="E23" s="8"/>
      <c r="F23" s="8"/>
      <c r="G23" s="8"/>
      <c r="H23" s="8"/>
      <c r="I23" s="8"/>
      <c r="J23" s="8"/>
    </row>
    <row r="24" spans="1:10" ht="47.25" x14ac:dyDescent="0.25">
      <c r="A24" s="8" t="s">
        <v>350</v>
      </c>
      <c r="B24" s="8">
        <v>1103</v>
      </c>
      <c r="C24" s="8"/>
      <c r="D24" s="8"/>
      <c r="E24" s="8"/>
      <c r="F24" s="8"/>
      <c r="G24" s="8"/>
      <c r="H24" s="8"/>
      <c r="I24" s="8"/>
      <c r="J24" s="8"/>
    </row>
    <row r="25" spans="1:10" ht="47.25" x14ac:dyDescent="0.25">
      <c r="A25" s="8" t="s">
        <v>351</v>
      </c>
      <c r="B25" s="8">
        <v>1104</v>
      </c>
      <c r="C25" s="8"/>
      <c r="D25" s="8"/>
      <c r="E25" s="8"/>
      <c r="F25" s="8"/>
      <c r="G25" s="8"/>
      <c r="H25" s="8"/>
      <c r="I25" s="8"/>
      <c r="J25" s="8"/>
    </row>
    <row r="26" spans="1:10" ht="47.25" x14ac:dyDescent="0.25">
      <c r="A26" s="8" t="s">
        <v>352</v>
      </c>
      <c r="B26" s="8">
        <v>1105</v>
      </c>
      <c r="C26" s="8"/>
      <c r="D26" s="8"/>
      <c r="E26" s="8"/>
      <c r="F26" s="8"/>
      <c r="G26" s="8"/>
      <c r="H26" s="8"/>
      <c r="I26" s="8"/>
      <c r="J26" s="8"/>
    </row>
    <row r="27" spans="1:10" ht="47.25" x14ac:dyDescent="0.25">
      <c r="A27" s="8" t="s">
        <v>353</v>
      </c>
      <c r="B27" s="8">
        <v>1106</v>
      </c>
      <c r="C27" s="8"/>
      <c r="D27" s="8"/>
      <c r="E27" s="8"/>
      <c r="F27" s="8"/>
      <c r="G27" s="8"/>
      <c r="H27" s="8"/>
      <c r="I27" s="8"/>
      <c r="J27" s="8"/>
    </row>
    <row r="28" spans="1:10" ht="31.5" x14ac:dyDescent="0.25">
      <c r="A28" s="8" t="s">
        <v>354</v>
      </c>
      <c r="B28" s="8">
        <v>1107</v>
      </c>
      <c r="C28" s="8"/>
      <c r="D28" s="8"/>
      <c r="E28" s="8"/>
      <c r="F28" s="8"/>
      <c r="G28" s="8"/>
      <c r="H28" s="8"/>
      <c r="I28" s="8"/>
      <c r="J28" s="8"/>
    </row>
    <row r="29" spans="1:10" ht="31.5" x14ac:dyDescent="0.25">
      <c r="A29" s="8" t="s">
        <v>355</v>
      </c>
      <c r="B29" s="8">
        <v>1108</v>
      </c>
      <c r="C29" s="8"/>
      <c r="D29" s="8"/>
      <c r="E29" s="8"/>
      <c r="F29" s="8"/>
      <c r="G29" s="8"/>
      <c r="H29" s="8"/>
      <c r="I29" s="8"/>
      <c r="J29" s="8"/>
    </row>
    <row r="30" spans="1:10" ht="15.75" x14ac:dyDescent="0.25">
      <c r="A30" s="8" t="s">
        <v>356</v>
      </c>
      <c r="B30" s="8">
        <v>1200</v>
      </c>
      <c r="C30" s="8"/>
      <c r="D30" s="8"/>
      <c r="E30" s="8"/>
      <c r="F30" s="8"/>
      <c r="G30" s="8"/>
      <c r="H30" s="8"/>
      <c r="I30" s="8"/>
      <c r="J30" s="8"/>
    </row>
    <row r="31" spans="1:10" ht="31.5" x14ac:dyDescent="0.25">
      <c r="A31" s="8" t="s">
        <v>357</v>
      </c>
      <c r="B31" s="8">
        <v>1300</v>
      </c>
      <c r="C31" s="8"/>
      <c r="D31" s="8"/>
      <c r="E31" s="8"/>
      <c r="F31" s="8"/>
      <c r="G31" s="8"/>
      <c r="H31" s="8"/>
      <c r="I31" s="8"/>
      <c r="J31" s="8"/>
    </row>
    <row r="32" spans="1:10" ht="94.5" x14ac:dyDescent="0.25">
      <c r="A32" s="8" t="s">
        <v>358</v>
      </c>
      <c r="B32" s="8">
        <v>1400</v>
      </c>
      <c r="C32" s="8"/>
      <c r="D32" s="8"/>
      <c r="E32" s="8"/>
      <c r="F32" s="8"/>
      <c r="G32" s="8"/>
      <c r="H32" s="8"/>
      <c r="I32" s="8"/>
      <c r="J32" s="8"/>
    </row>
    <row r="33" spans="1:10" ht="15.75" x14ac:dyDescent="0.25">
      <c r="A33" s="8" t="s">
        <v>359</v>
      </c>
      <c r="B33" s="8">
        <v>1500</v>
      </c>
      <c r="C33" s="8"/>
      <c r="D33" s="8"/>
      <c r="E33" s="8"/>
      <c r="F33" s="8"/>
      <c r="G33" s="8"/>
      <c r="H33" s="8"/>
      <c r="I33" s="8"/>
      <c r="J33" s="8"/>
    </row>
    <row r="34" spans="1:10" ht="15.75" x14ac:dyDescent="0.25">
      <c r="A34" s="8" t="s">
        <v>360</v>
      </c>
      <c r="B34" s="8">
        <v>1600</v>
      </c>
      <c r="C34" s="8"/>
      <c r="D34" s="8"/>
      <c r="E34" s="8"/>
      <c r="F34" s="8"/>
      <c r="G34" s="8"/>
      <c r="H34" s="8"/>
      <c r="I34" s="8"/>
      <c r="J34" s="8"/>
    </row>
    <row r="35" spans="1:10" ht="15.75" x14ac:dyDescent="0.25">
      <c r="A35" s="8" t="s">
        <v>361</v>
      </c>
      <c r="B35" s="8">
        <v>1700</v>
      </c>
      <c r="C35" s="8"/>
      <c r="D35" s="8"/>
      <c r="E35" s="8"/>
      <c r="F35" s="8"/>
      <c r="G35" s="8"/>
      <c r="H35" s="8"/>
      <c r="I35" s="8"/>
      <c r="J35" s="8"/>
    </row>
    <row r="36" spans="1:10" ht="31.5" x14ac:dyDescent="0.25">
      <c r="A36" s="8" t="s">
        <v>362</v>
      </c>
      <c r="B36" s="8">
        <v>1800</v>
      </c>
      <c r="C36" s="8"/>
      <c r="D36" s="8"/>
      <c r="E36" s="8"/>
      <c r="F36" s="8"/>
      <c r="G36" s="8"/>
      <c r="H36" s="8"/>
      <c r="I36" s="8"/>
      <c r="J36" s="8"/>
    </row>
    <row r="37" spans="1:10" ht="15.75" x14ac:dyDescent="0.25">
      <c r="A37" s="8" t="s">
        <v>363</v>
      </c>
      <c r="B37" s="8">
        <v>1900</v>
      </c>
      <c r="C37" s="8"/>
      <c r="D37" s="8"/>
      <c r="E37" s="8"/>
      <c r="F37" s="8"/>
      <c r="G37" s="8"/>
      <c r="H37" s="8"/>
      <c r="I37" s="8"/>
      <c r="J37" s="8"/>
    </row>
    <row r="38" spans="1:10" ht="15.75" x14ac:dyDescent="0.25">
      <c r="A38" s="8" t="s">
        <v>364</v>
      </c>
      <c r="B38" s="8">
        <v>2000</v>
      </c>
      <c r="C38" s="8"/>
      <c r="D38" s="8"/>
      <c r="E38" s="8"/>
      <c r="F38" s="8"/>
      <c r="G38" s="8"/>
      <c r="H38" s="8"/>
      <c r="I38" s="8"/>
      <c r="J38" s="8"/>
    </row>
    <row r="39" spans="1:10" ht="15.75" x14ac:dyDescent="0.25">
      <c r="A39" s="8" t="s">
        <v>365</v>
      </c>
      <c r="B39" s="8">
        <v>2100</v>
      </c>
      <c r="C39" s="8"/>
      <c r="D39" s="8"/>
      <c r="E39" s="8"/>
      <c r="F39" s="8"/>
      <c r="G39" s="8"/>
      <c r="H39" s="8"/>
      <c r="I39" s="8"/>
      <c r="J39" s="8"/>
    </row>
    <row r="40" spans="1:10" ht="15.75" x14ac:dyDescent="0.25">
      <c r="A40" s="8" t="s">
        <v>347</v>
      </c>
      <c r="B40" s="81">
        <v>2101</v>
      </c>
      <c r="C40" s="81"/>
      <c r="D40" s="81"/>
      <c r="E40" s="81"/>
      <c r="F40" s="81"/>
      <c r="G40" s="81"/>
      <c r="H40" s="81"/>
      <c r="I40" s="81"/>
      <c r="J40" s="81"/>
    </row>
    <row r="41" spans="1:10" ht="15.75" x14ac:dyDescent="0.25">
      <c r="A41" s="8" t="s">
        <v>366</v>
      </c>
      <c r="B41" s="81"/>
      <c r="C41" s="81"/>
      <c r="D41" s="81"/>
      <c r="E41" s="81"/>
      <c r="F41" s="81"/>
      <c r="G41" s="81"/>
      <c r="H41" s="81"/>
      <c r="I41" s="81"/>
      <c r="J41" s="81"/>
    </row>
    <row r="42" spans="1:10" ht="15.75" x14ac:dyDescent="0.25">
      <c r="A42" s="8" t="s">
        <v>367</v>
      </c>
      <c r="B42" s="8">
        <v>2102</v>
      </c>
      <c r="C42" s="8"/>
      <c r="D42" s="8"/>
      <c r="E42" s="8"/>
      <c r="F42" s="8"/>
      <c r="G42" s="8"/>
      <c r="H42" s="8"/>
      <c r="I42" s="8"/>
      <c r="J42" s="8"/>
    </row>
    <row r="43" spans="1:10" ht="15.75" x14ac:dyDescent="0.25">
      <c r="A43" s="8" t="s">
        <v>368</v>
      </c>
      <c r="B43" s="8">
        <v>2103</v>
      </c>
      <c r="C43" s="8"/>
      <c r="D43" s="8"/>
      <c r="E43" s="8"/>
      <c r="F43" s="8"/>
      <c r="G43" s="8"/>
      <c r="H43" s="8"/>
      <c r="I43" s="8"/>
      <c r="J43" s="8"/>
    </row>
    <row r="44" spans="1:10" ht="15.75" x14ac:dyDescent="0.25">
      <c r="A44" s="8" t="s">
        <v>369</v>
      </c>
      <c r="B44" s="8">
        <v>2104</v>
      </c>
      <c r="C44" s="8"/>
      <c r="D44" s="8"/>
      <c r="E44" s="8"/>
      <c r="F44" s="8"/>
      <c r="G44" s="8"/>
      <c r="H44" s="8"/>
      <c r="I44" s="8"/>
      <c r="J44" s="8"/>
    </row>
    <row r="45" spans="1:10" ht="15.75" x14ac:dyDescent="0.25">
      <c r="A45" s="8" t="s">
        <v>370</v>
      </c>
      <c r="B45" s="8">
        <v>2105</v>
      </c>
      <c r="C45" s="8"/>
      <c r="D45" s="8"/>
      <c r="E45" s="8"/>
      <c r="F45" s="8"/>
      <c r="G45" s="8"/>
      <c r="H45" s="8"/>
      <c r="I45" s="8"/>
      <c r="J45" s="8"/>
    </row>
    <row r="46" spans="1:10" ht="15.75" x14ac:dyDescent="0.25">
      <c r="A46" s="8" t="s">
        <v>371</v>
      </c>
      <c r="B46" s="8">
        <v>2200</v>
      </c>
      <c r="C46" s="8"/>
      <c r="D46" s="8"/>
      <c r="E46" s="8"/>
      <c r="F46" s="8"/>
      <c r="G46" s="8"/>
      <c r="H46" s="8"/>
      <c r="I46" s="8"/>
      <c r="J46" s="8"/>
    </row>
    <row r="47" spans="1:10" ht="15.75" x14ac:dyDescent="0.25">
      <c r="A47" s="8" t="s">
        <v>347</v>
      </c>
      <c r="B47" s="81">
        <v>2201</v>
      </c>
      <c r="C47" s="81"/>
      <c r="D47" s="81"/>
      <c r="E47" s="81"/>
      <c r="F47" s="81"/>
      <c r="G47" s="81"/>
      <c r="H47" s="81"/>
      <c r="I47" s="81"/>
      <c r="J47" s="81"/>
    </row>
    <row r="48" spans="1:10" ht="15.75" x14ac:dyDescent="0.25">
      <c r="A48" s="8" t="s">
        <v>372</v>
      </c>
      <c r="B48" s="81"/>
      <c r="C48" s="81"/>
      <c r="D48" s="81"/>
      <c r="E48" s="81"/>
      <c r="F48" s="81"/>
      <c r="G48" s="81"/>
      <c r="H48" s="81"/>
      <c r="I48" s="81"/>
      <c r="J48" s="81"/>
    </row>
    <row r="49" spans="1:10" ht="15.75" x14ac:dyDescent="0.25">
      <c r="A49" s="8" t="s">
        <v>373</v>
      </c>
      <c r="B49" s="8">
        <v>2202</v>
      </c>
      <c r="C49" s="8"/>
      <c r="D49" s="8"/>
      <c r="E49" s="8"/>
      <c r="F49" s="8"/>
      <c r="G49" s="8"/>
      <c r="H49" s="8"/>
      <c r="I49" s="8"/>
      <c r="J49" s="8"/>
    </row>
    <row r="50" spans="1:10" ht="15.75" x14ac:dyDescent="0.25">
      <c r="A50" s="8" t="s">
        <v>374</v>
      </c>
      <c r="B50" s="8">
        <v>2203</v>
      </c>
      <c r="C50" s="8"/>
      <c r="D50" s="8"/>
      <c r="E50" s="8"/>
      <c r="F50" s="8"/>
      <c r="G50" s="8"/>
      <c r="H50" s="8"/>
      <c r="I50" s="8"/>
      <c r="J50" s="8"/>
    </row>
    <row r="51" spans="1:10" ht="15.75" x14ac:dyDescent="0.25">
      <c r="A51" s="8" t="s">
        <v>375</v>
      </c>
      <c r="B51" s="8">
        <v>2204</v>
      </c>
      <c r="C51" s="8"/>
      <c r="D51" s="8"/>
      <c r="E51" s="8"/>
      <c r="F51" s="8"/>
      <c r="G51" s="8"/>
      <c r="H51" s="8"/>
      <c r="I51" s="8"/>
      <c r="J51" s="8"/>
    </row>
    <row r="52" spans="1:10" ht="15.75" x14ac:dyDescent="0.25">
      <c r="A52" s="8" t="s">
        <v>376</v>
      </c>
      <c r="B52" s="8">
        <v>2205</v>
      </c>
      <c r="C52" s="8"/>
      <c r="D52" s="8"/>
      <c r="E52" s="8"/>
      <c r="F52" s="8"/>
      <c r="G52" s="8"/>
      <c r="H52" s="8"/>
      <c r="I52" s="8"/>
      <c r="J52" s="8"/>
    </row>
    <row r="53" spans="1:10" ht="31.5" x14ac:dyDescent="0.25">
      <c r="A53" s="8" t="s">
        <v>377</v>
      </c>
      <c r="B53" s="8">
        <v>2206</v>
      </c>
      <c r="C53" s="8"/>
      <c r="D53" s="8"/>
      <c r="E53" s="8"/>
      <c r="F53" s="8"/>
      <c r="G53" s="8"/>
      <c r="H53" s="8"/>
      <c r="I53" s="8"/>
      <c r="J53" s="8"/>
    </row>
    <row r="54" spans="1:10" ht="15.75" x14ac:dyDescent="0.25">
      <c r="A54" s="8" t="s">
        <v>378</v>
      </c>
      <c r="B54" s="8">
        <v>3000</v>
      </c>
      <c r="C54" s="8"/>
      <c r="D54" s="8"/>
      <c r="E54" s="8"/>
      <c r="F54" s="8"/>
      <c r="G54" s="8"/>
      <c r="H54" s="8"/>
      <c r="I54" s="8"/>
      <c r="J54" s="8"/>
    </row>
    <row r="55" spans="1:10" ht="15.75" x14ac:dyDescent="0.25">
      <c r="A55" s="8" t="s">
        <v>379</v>
      </c>
      <c r="B55" s="8">
        <v>3100</v>
      </c>
      <c r="C55" s="8"/>
      <c r="D55" s="8"/>
      <c r="E55" s="8"/>
      <c r="F55" s="8"/>
      <c r="G55" s="8"/>
      <c r="H55" s="8"/>
      <c r="I55" s="8"/>
      <c r="J55" s="8"/>
    </row>
    <row r="56" spans="1:10" ht="15.75" x14ac:dyDescent="0.25">
      <c r="A56" s="8" t="s">
        <v>380</v>
      </c>
      <c r="B56" s="8">
        <v>3200</v>
      </c>
      <c r="C56" s="8"/>
      <c r="D56" s="8"/>
      <c r="E56" s="8"/>
      <c r="F56" s="8"/>
      <c r="G56" s="8"/>
      <c r="H56" s="8"/>
      <c r="I56" s="8"/>
      <c r="J56" s="8"/>
    </row>
    <row r="57" spans="1:10" ht="15.75" x14ac:dyDescent="0.25">
      <c r="A57" s="8" t="s">
        <v>381</v>
      </c>
      <c r="B57" s="8">
        <v>3300</v>
      </c>
      <c r="C57" s="8"/>
      <c r="D57" s="8"/>
      <c r="E57" s="8"/>
      <c r="F57" s="8"/>
      <c r="G57" s="8"/>
      <c r="H57" s="8"/>
      <c r="I57" s="8"/>
      <c r="J57" s="8"/>
    </row>
    <row r="58" spans="1:10" ht="15.75" x14ac:dyDescent="0.25">
      <c r="A58" s="8" t="s">
        <v>382</v>
      </c>
      <c r="B58" s="8">
        <v>3400</v>
      </c>
      <c r="C58" s="8"/>
      <c r="D58" s="8"/>
      <c r="E58" s="8"/>
      <c r="F58" s="8"/>
      <c r="G58" s="8"/>
      <c r="H58" s="8"/>
      <c r="I58" s="8"/>
      <c r="J58" s="8"/>
    </row>
    <row r="59" spans="1:10" ht="15.75" x14ac:dyDescent="0.25">
      <c r="A59" s="8" t="s">
        <v>383</v>
      </c>
      <c r="B59" s="8">
        <v>3500</v>
      </c>
      <c r="C59" s="8"/>
      <c r="D59" s="8"/>
      <c r="E59" s="8"/>
      <c r="F59" s="8"/>
      <c r="G59" s="8"/>
      <c r="H59" s="8"/>
      <c r="I59" s="8"/>
      <c r="J59" s="8"/>
    </row>
    <row r="60" spans="1:10" ht="15.75" x14ac:dyDescent="0.25">
      <c r="A60" s="8" t="s">
        <v>384</v>
      </c>
      <c r="B60" s="8">
        <v>3600</v>
      </c>
      <c r="C60" s="8"/>
      <c r="D60" s="8"/>
      <c r="E60" s="8"/>
      <c r="F60" s="8"/>
      <c r="G60" s="8"/>
      <c r="H60" s="8"/>
      <c r="I60" s="8"/>
      <c r="J60" s="8"/>
    </row>
    <row r="61" spans="1:10" ht="15.75" x14ac:dyDescent="0.25">
      <c r="A61" s="8" t="s">
        <v>385</v>
      </c>
      <c r="B61" s="8">
        <v>3700</v>
      </c>
      <c r="C61" s="8"/>
      <c r="D61" s="8"/>
      <c r="E61" s="8"/>
      <c r="F61" s="8"/>
      <c r="G61" s="8"/>
      <c r="H61" s="8"/>
      <c r="I61" s="8"/>
      <c r="J61" s="8"/>
    </row>
    <row r="62" spans="1:10" ht="31.5" x14ac:dyDescent="0.25">
      <c r="A62" s="8" t="s">
        <v>386</v>
      </c>
      <c r="B62" s="8">
        <v>3800</v>
      </c>
      <c r="C62" s="8"/>
      <c r="D62" s="8"/>
      <c r="E62" s="8"/>
      <c r="F62" s="8"/>
      <c r="G62" s="8"/>
      <c r="H62" s="8"/>
      <c r="I62" s="8"/>
      <c r="J62" s="8"/>
    </row>
    <row r="63" spans="1:10" ht="63" x14ac:dyDescent="0.25">
      <c r="A63" s="8" t="s">
        <v>387</v>
      </c>
      <c r="B63" s="8">
        <v>3900</v>
      </c>
      <c r="C63" s="8"/>
      <c r="D63" s="8"/>
      <c r="E63" s="8"/>
      <c r="F63" s="8"/>
      <c r="G63" s="8"/>
      <c r="H63" s="8"/>
      <c r="I63" s="8"/>
      <c r="J63" s="8"/>
    </row>
    <row r="64" spans="1:10" ht="15.75" x14ac:dyDescent="0.25">
      <c r="A64" s="8" t="s">
        <v>26</v>
      </c>
      <c r="B64" s="8">
        <v>9000</v>
      </c>
      <c r="C64" s="8"/>
      <c r="D64" s="8"/>
      <c r="E64" s="8"/>
      <c r="F64" s="8"/>
      <c r="G64" s="8"/>
      <c r="H64" s="8"/>
      <c r="I64" s="8"/>
      <c r="J64" s="8"/>
    </row>
    <row r="66" spans="1:11" x14ac:dyDescent="0.25">
      <c r="A66" s="4" t="s">
        <v>388</v>
      </c>
    </row>
    <row r="68" spans="1:11" ht="47.25" customHeight="1" x14ac:dyDescent="0.25">
      <c r="A68" s="68" t="s">
        <v>63</v>
      </c>
      <c r="B68" s="68" t="s">
        <v>14</v>
      </c>
      <c r="C68" s="68" t="s">
        <v>211</v>
      </c>
      <c r="D68" s="68"/>
      <c r="E68" s="68"/>
      <c r="F68" s="68"/>
      <c r="G68" s="68" t="s">
        <v>224</v>
      </c>
      <c r="H68" s="68"/>
      <c r="I68" s="68"/>
      <c r="J68" s="68"/>
      <c r="K68" s="68"/>
    </row>
    <row r="69" spans="1:11" ht="15.75" x14ac:dyDescent="0.25">
      <c r="A69" s="68"/>
      <c r="B69" s="68"/>
      <c r="C69" s="68" t="s">
        <v>20</v>
      </c>
      <c r="D69" s="68" t="s">
        <v>85</v>
      </c>
      <c r="E69" s="68"/>
      <c r="F69" s="68"/>
      <c r="G69" s="68" t="s">
        <v>20</v>
      </c>
      <c r="H69" s="68" t="s">
        <v>85</v>
      </c>
      <c r="I69" s="68"/>
      <c r="J69" s="68"/>
      <c r="K69" s="68"/>
    </row>
    <row r="70" spans="1:11" ht="157.5" x14ac:dyDescent="0.25">
      <c r="A70" s="68"/>
      <c r="B70" s="68"/>
      <c r="C70" s="68"/>
      <c r="D70" s="6" t="s">
        <v>214</v>
      </c>
      <c r="E70" s="6" t="s">
        <v>215</v>
      </c>
      <c r="F70" s="6" t="s">
        <v>248</v>
      </c>
      <c r="G70" s="68"/>
      <c r="H70" s="6" t="s">
        <v>226</v>
      </c>
      <c r="I70" s="6" t="s">
        <v>389</v>
      </c>
      <c r="J70" s="6" t="s">
        <v>390</v>
      </c>
      <c r="K70" s="6" t="s">
        <v>391</v>
      </c>
    </row>
    <row r="71" spans="1:11" ht="15.75" x14ac:dyDescent="0.25">
      <c r="A71" s="6">
        <v>1</v>
      </c>
      <c r="B71" s="6">
        <v>2</v>
      </c>
      <c r="C71" s="6">
        <v>3</v>
      </c>
      <c r="D71" s="6">
        <v>4</v>
      </c>
      <c r="E71" s="6">
        <v>5</v>
      </c>
      <c r="F71" s="6">
        <v>6</v>
      </c>
      <c r="G71" s="6">
        <v>7</v>
      </c>
      <c r="H71" s="6">
        <v>8</v>
      </c>
      <c r="I71" s="6">
        <v>9</v>
      </c>
      <c r="J71" s="6">
        <v>10</v>
      </c>
      <c r="K71" s="6">
        <v>11</v>
      </c>
    </row>
    <row r="72" spans="1:11" ht="15.75" x14ac:dyDescent="0.25">
      <c r="A72" s="8" t="s">
        <v>345</v>
      </c>
      <c r="B72" s="8">
        <v>1000</v>
      </c>
      <c r="C72" s="8"/>
      <c r="D72" s="8"/>
      <c r="E72" s="8"/>
      <c r="F72" s="8"/>
      <c r="G72" s="8"/>
      <c r="H72" s="8"/>
      <c r="I72" s="8"/>
      <c r="J72" s="8"/>
      <c r="K72" s="8"/>
    </row>
    <row r="73" spans="1:11" ht="47.25" x14ac:dyDescent="0.25">
      <c r="A73" s="8" t="s">
        <v>346</v>
      </c>
      <c r="B73" s="8">
        <v>1100</v>
      </c>
      <c r="C73" s="8"/>
      <c r="D73" s="8"/>
      <c r="E73" s="8"/>
      <c r="F73" s="8"/>
      <c r="G73" s="8"/>
      <c r="H73" s="8"/>
      <c r="I73" s="8"/>
      <c r="J73" s="8"/>
      <c r="K73" s="8"/>
    </row>
    <row r="74" spans="1:11" ht="15.75" x14ac:dyDescent="0.25">
      <c r="A74" s="8" t="s">
        <v>347</v>
      </c>
      <c r="B74" s="81">
        <v>1101</v>
      </c>
      <c r="C74" s="81"/>
      <c r="D74" s="81"/>
      <c r="E74" s="81"/>
      <c r="F74" s="81"/>
      <c r="G74" s="81"/>
      <c r="H74" s="81"/>
      <c r="I74" s="81"/>
      <c r="J74" s="81"/>
      <c r="K74" s="81"/>
    </row>
    <row r="75" spans="1:11" ht="47.25" x14ac:dyDescent="0.25">
      <c r="A75" s="8" t="s">
        <v>348</v>
      </c>
      <c r="B75" s="81"/>
      <c r="C75" s="81"/>
      <c r="D75" s="81"/>
      <c r="E75" s="81"/>
      <c r="F75" s="81"/>
      <c r="G75" s="81"/>
      <c r="H75" s="81"/>
      <c r="I75" s="81"/>
      <c r="J75" s="81"/>
      <c r="K75" s="81"/>
    </row>
    <row r="76" spans="1:11" ht="47.25" x14ac:dyDescent="0.25">
      <c r="A76" s="8" t="s">
        <v>349</v>
      </c>
      <c r="B76" s="8">
        <v>1102</v>
      </c>
      <c r="C76" s="8"/>
      <c r="D76" s="8"/>
      <c r="E76" s="8"/>
      <c r="F76" s="8"/>
      <c r="G76" s="8"/>
      <c r="H76" s="8"/>
      <c r="I76" s="8"/>
      <c r="J76" s="8"/>
      <c r="K76" s="8"/>
    </row>
    <row r="77" spans="1:11" ht="47.25" x14ac:dyDescent="0.25">
      <c r="A77" s="8" t="s">
        <v>392</v>
      </c>
      <c r="B77" s="8">
        <v>1103</v>
      </c>
      <c r="C77" s="8"/>
      <c r="D77" s="8"/>
      <c r="E77" s="8"/>
      <c r="F77" s="8"/>
      <c r="G77" s="8"/>
      <c r="H77" s="8"/>
      <c r="I77" s="8"/>
      <c r="J77" s="8"/>
      <c r="K77" s="8"/>
    </row>
    <row r="78" spans="1:11" ht="47.25" x14ac:dyDescent="0.25">
      <c r="A78" s="8" t="s">
        <v>351</v>
      </c>
      <c r="B78" s="8">
        <v>1104</v>
      </c>
      <c r="C78" s="8"/>
      <c r="D78" s="8"/>
      <c r="E78" s="8"/>
      <c r="F78" s="8"/>
      <c r="G78" s="8"/>
      <c r="H78" s="8"/>
      <c r="I78" s="8"/>
      <c r="J78" s="8"/>
      <c r="K78" s="8"/>
    </row>
    <row r="79" spans="1:11" ht="47.25" x14ac:dyDescent="0.25">
      <c r="A79" s="8" t="s">
        <v>352</v>
      </c>
      <c r="B79" s="8">
        <v>1105</v>
      </c>
      <c r="C79" s="8"/>
      <c r="D79" s="8"/>
      <c r="E79" s="8"/>
      <c r="F79" s="8"/>
      <c r="G79" s="8"/>
      <c r="H79" s="8"/>
      <c r="I79" s="8"/>
      <c r="J79" s="8"/>
      <c r="K79" s="8"/>
    </row>
    <row r="80" spans="1:11" ht="47.25" x14ac:dyDescent="0.25">
      <c r="A80" s="8" t="s">
        <v>353</v>
      </c>
      <c r="B80" s="8">
        <v>1106</v>
      </c>
      <c r="C80" s="8"/>
      <c r="D80" s="8"/>
      <c r="E80" s="8"/>
      <c r="F80" s="8"/>
      <c r="G80" s="8"/>
      <c r="H80" s="8"/>
      <c r="I80" s="8"/>
      <c r="J80" s="8"/>
      <c r="K80" s="8"/>
    </row>
    <row r="81" spans="1:11" ht="31.5" x14ac:dyDescent="0.25">
      <c r="A81" s="8" t="s">
        <v>354</v>
      </c>
      <c r="B81" s="8">
        <v>1107</v>
      </c>
      <c r="C81" s="8"/>
      <c r="D81" s="8"/>
      <c r="E81" s="8"/>
      <c r="F81" s="8"/>
      <c r="G81" s="8"/>
      <c r="H81" s="8"/>
      <c r="I81" s="8"/>
      <c r="J81" s="8"/>
      <c r="K81" s="8"/>
    </row>
    <row r="82" spans="1:11" ht="31.5" x14ac:dyDescent="0.25">
      <c r="A82" s="8" t="s">
        <v>355</v>
      </c>
      <c r="B82" s="8">
        <v>1108</v>
      </c>
      <c r="C82" s="8"/>
      <c r="D82" s="8"/>
      <c r="E82" s="8"/>
      <c r="F82" s="8"/>
      <c r="G82" s="8"/>
      <c r="H82" s="8"/>
      <c r="I82" s="8"/>
      <c r="J82" s="8"/>
      <c r="K82" s="8"/>
    </row>
    <row r="83" spans="1:11" ht="15.75" x14ac:dyDescent="0.25">
      <c r="A83" s="8" t="s">
        <v>356</v>
      </c>
      <c r="B83" s="8">
        <v>1200</v>
      </c>
      <c r="C83" s="8"/>
      <c r="D83" s="8"/>
      <c r="E83" s="8"/>
      <c r="F83" s="8"/>
      <c r="G83" s="8"/>
      <c r="H83" s="8"/>
      <c r="I83" s="8"/>
      <c r="J83" s="8"/>
      <c r="K83" s="8"/>
    </row>
    <row r="84" spans="1:11" ht="31.5" x14ac:dyDescent="0.25">
      <c r="A84" s="8" t="s">
        <v>357</v>
      </c>
      <c r="B84" s="8">
        <v>1300</v>
      </c>
      <c r="C84" s="8"/>
      <c r="D84" s="8"/>
      <c r="E84" s="8"/>
      <c r="F84" s="8"/>
      <c r="G84" s="8"/>
      <c r="H84" s="8"/>
      <c r="I84" s="8"/>
      <c r="J84" s="8"/>
      <c r="K84" s="8"/>
    </row>
    <row r="85" spans="1:11" ht="94.5" x14ac:dyDescent="0.25">
      <c r="A85" s="8" t="s">
        <v>358</v>
      </c>
      <c r="B85" s="8">
        <v>1400</v>
      </c>
      <c r="C85" s="8"/>
      <c r="D85" s="8"/>
      <c r="E85" s="8"/>
      <c r="F85" s="8"/>
      <c r="G85" s="8"/>
      <c r="H85" s="8"/>
      <c r="I85" s="8"/>
      <c r="J85" s="8"/>
      <c r="K85" s="8"/>
    </row>
    <row r="86" spans="1:11" ht="15.75" x14ac:dyDescent="0.25">
      <c r="A86" s="8" t="s">
        <v>359</v>
      </c>
      <c r="B86" s="8">
        <v>1500</v>
      </c>
      <c r="C86" s="8"/>
      <c r="D86" s="8"/>
      <c r="E86" s="8"/>
      <c r="F86" s="8"/>
      <c r="G86" s="8"/>
      <c r="H86" s="8"/>
      <c r="I86" s="8"/>
      <c r="J86" s="8"/>
      <c r="K86" s="8"/>
    </row>
    <row r="87" spans="1:11" ht="15.75" x14ac:dyDescent="0.25">
      <c r="A87" s="8" t="s">
        <v>360</v>
      </c>
      <c r="B87" s="8">
        <v>1600</v>
      </c>
      <c r="C87" s="8"/>
      <c r="D87" s="8"/>
      <c r="E87" s="8"/>
      <c r="F87" s="8"/>
      <c r="G87" s="8"/>
      <c r="H87" s="8"/>
      <c r="I87" s="8"/>
      <c r="J87" s="8"/>
      <c r="K87" s="8"/>
    </row>
    <row r="88" spans="1:11" ht="15.75" x14ac:dyDescent="0.25">
      <c r="A88" s="8" t="s">
        <v>361</v>
      </c>
      <c r="B88" s="8">
        <v>1700</v>
      </c>
      <c r="C88" s="8"/>
      <c r="D88" s="8"/>
      <c r="E88" s="8"/>
      <c r="F88" s="8"/>
      <c r="G88" s="8"/>
      <c r="H88" s="8"/>
      <c r="I88" s="8"/>
      <c r="J88" s="8"/>
      <c r="K88" s="8"/>
    </row>
    <row r="89" spans="1:11" ht="31.5" x14ac:dyDescent="0.25">
      <c r="A89" s="8" t="s">
        <v>362</v>
      </c>
      <c r="B89" s="8">
        <v>1800</v>
      </c>
      <c r="C89" s="8"/>
      <c r="D89" s="8"/>
      <c r="E89" s="8"/>
      <c r="F89" s="8"/>
      <c r="G89" s="8"/>
      <c r="H89" s="8"/>
      <c r="I89" s="8"/>
      <c r="J89" s="8"/>
      <c r="K89" s="8"/>
    </row>
    <row r="90" spans="1:11" ht="15.75" x14ac:dyDescent="0.25">
      <c r="A90" s="8" t="s">
        <v>363</v>
      </c>
      <c r="B90" s="8">
        <v>1900</v>
      </c>
      <c r="C90" s="8"/>
      <c r="D90" s="8"/>
      <c r="E90" s="8"/>
      <c r="F90" s="8"/>
      <c r="G90" s="8"/>
      <c r="H90" s="8"/>
      <c r="I90" s="8"/>
      <c r="J90" s="8"/>
      <c r="K90" s="8"/>
    </row>
    <row r="91" spans="1:11" ht="15.75" x14ac:dyDescent="0.25">
      <c r="A91" s="8" t="s">
        <v>364</v>
      </c>
      <c r="B91" s="8">
        <v>2000</v>
      </c>
      <c r="C91" s="8"/>
      <c r="D91" s="8"/>
      <c r="E91" s="8"/>
      <c r="F91" s="8"/>
      <c r="G91" s="8"/>
      <c r="H91" s="8"/>
      <c r="I91" s="8"/>
      <c r="J91" s="8"/>
      <c r="K91" s="8"/>
    </row>
    <row r="92" spans="1:11" ht="15.75" x14ac:dyDescent="0.25">
      <c r="A92" s="8" t="s">
        <v>365</v>
      </c>
      <c r="B92" s="8">
        <v>2100</v>
      </c>
      <c r="C92" s="8"/>
      <c r="D92" s="8"/>
      <c r="E92" s="8"/>
      <c r="F92" s="8"/>
      <c r="G92" s="8"/>
      <c r="H92" s="8"/>
      <c r="I92" s="8"/>
      <c r="J92" s="8"/>
      <c r="K92" s="8"/>
    </row>
    <row r="93" spans="1:11" ht="15.75" x14ac:dyDescent="0.25">
      <c r="A93" s="8" t="s">
        <v>347</v>
      </c>
      <c r="B93" s="81">
        <v>2101</v>
      </c>
      <c r="C93" s="81"/>
      <c r="D93" s="81"/>
      <c r="E93" s="81"/>
      <c r="F93" s="81"/>
      <c r="G93" s="81"/>
      <c r="H93" s="81"/>
      <c r="I93" s="81"/>
      <c r="J93" s="81"/>
      <c r="K93" s="81"/>
    </row>
    <row r="94" spans="1:11" ht="15.75" x14ac:dyDescent="0.25">
      <c r="A94" s="8" t="s">
        <v>366</v>
      </c>
      <c r="B94" s="81"/>
      <c r="C94" s="81"/>
      <c r="D94" s="81"/>
      <c r="E94" s="81"/>
      <c r="F94" s="81"/>
      <c r="G94" s="81"/>
      <c r="H94" s="81"/>
      <c r="I94" s="81"/>
      <c r="J94" s="81"/>
      <c r="K94" s="81"/>
    </row>
    <row r="95" spans="1:11" ht="15.75" x14ac:dyDescent="0.25">
      <c r="A95" s="8" t="s">
        <v>367</v>
      </c>
      <c r="B95" s="8">
        <v>2102</v>
      </c>
      <c r="C95" s="8"/>
      <c r="D95" s="8"/>
      <c r="E95" s="8"/>
      <c r="F95" s="8"/>
      <c r="G95" s="8"/>
      <c r="H95" s="8"/>
      <c r="I95" s="8"/>
      <c r="J95" s="8"/>
      <c r="K95" s="8"/>
    </row>
    <row r="96" spans="1:11" ht="15.75" x14ac:dyDescent="0.25">
      <c r="A96" s="8" t="s">
        <v>368</v>
      </c>
      <c r="B96" s="8">
        <v>2103</v>
      </c>
      <c r="C96" s="8"/>
      <c r="D96" s="8"/>
      <c r="E96" s="8"/>
      <c r="F96" s="8"/>
      <c r="G96" s="8"/>
      <c r="H96" s="8"/>
      <c r="I96" s="8"/>
      <c r="J96" s="8"/>
      <c r="K96" s="8"/>
    </row>
    <row r="97" spans="1:11" ht="15.75" x14ac:dyDescent="0.25">
      <c r="A97" s="8" t="s">
        <v>369</v>
      </c>
      <c r="B97" s="8">
        <v>2104</v>
      </c>
      <c r="C97" s="8"/>
      <c r="D97" s="8"/>
      <c r="E97" s="8"/>
      <c r="F97" s="8"/>
      <c r="G97" s="8"/>
      <c r="H97" s="8"/>
      <c r="I97" s="8"/>
      <c r="J97" s="8"/>
      <c r="K97" s="8"/>
    </row>
    <row r="98" spans="1:11" ht="15.75" x14ac:dyDescent="0.25">
      <c r="A98" s="8" t="s">
        <v>370</v>
      </c>
      <c r="B98" s="8">
        <v>2105</v>
      </c>
      <c r="C98" s="8"/>
      <c r="D98" s="8"/>
      <c r="E98" s="8"/>
      <c r="F98" s="8"/>
      <c r="G98" s="8"/>
      <c r="H98" s="8"/>
      <c r="I98" s="8"/>
      <c r="J98" s="8"/>
      <c r="K98" s="8"/>
    </row>
    <row r="99" spans="1:11" ht="15.75" x14ac:dyDescent="0.25">
      <c r="A99" s="8" t="s">
        <v>371</v>
      </c>
      <c r="B99" s="8">
        <v>2200</v>
      </c>
      <c r="C99" s="8"/>
      <c r="D99" s="8"/>
      <c r="E99" s="8"/>
      <c r="F99" s="8"/>
      <c r="G99" s="8"/>
      <c r="H99" s="8"/>
      <c r="I99" s="8"/>
      <c r="J99" s="8"/>
      <c r="K99" s="8"/>
    </row>
    <row r="100" spans="1:11" ht="15.75" x14ac:dyDescent="0.25">
      <c r="A100" s="8" t="s">
        <v>347</v>
      </c>
      <c r="B100" s="81">
        <v>2201</v>
      </c>
      <c r="C100" s="81"/>
      <c r="D100" s="81"/>
      <c r="E100" s="81"/>
      <c r="F100" s="81"/>
      <c r="G100" s="81"/>
      <c r="H100" s="81"/>
      <c r="I100" s="81"/>
      <c r="J100" s="81"/>
      <c r="K100" s="81"/>
    </row>
    <row r="101" spans="1:11" ht="15.75" x14ac:dyDescent="0.25">
      <c r="A101" s="8" t="s">
        <v>372</v>
      </c>
      <c r="B101" s="81"/>
      <c r="C101" s="81"/>
      <c r="D101" s="81"/>
      <c r="E101" s="81"/>
      <c r="F101" s="81"/>
      <c r="G101" s="81"/>
      <c r="H101" s="81"/>
      <c r="I101" s="81"/>
      <c r="J101" s="81"/>
      <c r="K101" s="81"/>
    </row>
    <row r="102" spans="1:11" ht="15.75" x14ac:dyDescent="0.25">
      <c r="A102" s="8" t="s">
        <v>373</v>
      </c>
      <c r="B102" s="8">
        <v>2202</v>
      </c>
      <c r="C102" s="8"/>
      <c r="D102" s="8"/>
      <c r="E102" s="8"/>
      <c r="F102" s="8"/>
      <c r="G102" s="8"/>
      <c r="H102" s="8"/>
      <c r="I102" s="8"/>
      <c r="J102" s="8"/>
      <c r="K102" s="8"/>
    </row>
    <row r="103" spans="1:11" ht="15.75" x14ac:dyDescent="0.25">
      <c r="A103" s="8" t="s">
        <v>374</v>
      </c>
      <c r="B103" s="8">
        <v>2203</v>
      </c>
      <c r="C103" s="8"/>
      <c r="D103" s="8"/>
      <c r="E103" s="8"/>
      <c r="F103" s="8"/>
      <c r="G103" s="8"/>
      <c r="H103" s="8"/>
      <c r="I103" s="8"/>
      <c r="J103" s="8"/>
      <c r="K103" s="8"/>
    </row>
    <row r="104" spans="1:11" ht="15.75" x14ac:dyDescent="0.25">
      <c r="A104" s="8" t="s">
        <v>375</v>
      </c>
      <c r="B104" s="8">
        <v>2204</v>
      </c>
      <c r="C104" s="8"/>
      <c r="D104" s="8"/>
      <c r="E104" s="8"/>
      <c r="F104" s="8"/>
      <c r="G104" s="8"/>
      <c r="H104" s="8"/>
      <c r="I104" s="8"/>
      <c r="J104" s="8"/>
      <c r="K104" s="8"/>
    </row>
    <row r="105" spans="1:11" ht="15.75" x14ac:dyDescent="0.25">
      <c r="A105" s="8" t="s">
        <v>376</v>
      </c>
      <c r="B105" s="8">
        <v>2205</v>
      </c>
      <c r="C105" s="8"/>
      <c r="D105" s="8"/>
      <c r="E105" s="8"/>
      <c r="F105" s="8"/>
      <c r="G105" s="8"/>
      <c r="H105" s="8"/>
      <c r="I105" s="8"/>
      <c r="J105" s="8"/>
      <c r="K105" s="8"/>
    </row>
    <row r="106" spans="1:11" ht="31.5" x14ac:dyDescent="0.25">
      <c r="A106" s="8" t="s">
        <v>393</v>
      </c>
      <c r="B106" s="8">
        <v>2206</v>
      </c>
      <c r="C106" s="8"/>
      <c r="D106" s="8"/>
      <c r="E106" s="8"/>
      <c r="F106" s="8"/>
      <c r="G106" s="8"/>
      <c r="H106" s="8"/>
      <c r="I106" s="8"/>
      <c r="J106" s="8"/>
      <c r="K106" s="8"/>
    </row>
    <row r="107" spans="1:11" ht="15.75" x14ac:dyDescent="0.25">
      <c r="A107" s="8" t="s">
        <v>378</v>
      </c>
      <c r="B107" s="8">
        <v>3000</v>
      </c>
      <c r="C107" s="8"/>
      <c r="D107" s="8"/>
      <c r="E107" s="8"/>
      <c r="F107" s="8"/>
      <c r="G107" s="8"/>
      <c r="H107" s="8"/>
      <c r="I107" s="8"/>
      <c r="J107" s="8"/>
      <c r="K107" s="8"/>
    </row>
    <row r="108" spans="1:11" ht="15.75" x14ac:dyDescent="0.25">
      <c r="A108" s="8" t="s">
        <v>379</v>
      </c>
      <c r="B108" s="8">
        <v>3100</v>
      </c>
      <c r="C108" s="8"/>
      <c r="D108" s="8"/>
      <c r="E108" s="8"/>
      <c r="F108" s="8"/>
      <c r="G108" s="8"/>
      <c r="H108" s="8"/>
      <c r="I108" s="8"/>
      <c r="J108" s="8"/>
      <c r="K108" s="8"/>
    </row>
    <row r="109" spans="1:11" ht="15.75" x14ac:dyDescent="0.25">
      <c r="A109" s="8" t="s">
        <v>380</v>
      </c>
      <c r="B109" s="8">
        <v>3200</v>
      </c>
      <c r="C109" s="8"/>
      <c r="D109" s="8"/>
      <c r="E109" s="8"/>
      <c r="F109" s="8"/>
      <c r="G109" s="8"/>
      <c r="H109" s="8"/>
      <c r="I109" s="8"/>
      <c r="J109" s="8"/>
      <c r="K109" s="8"/>
    </row>
    <row r="110" spans="1:11" ht="15.75" x14ac:dyDescent="0.25">
      <c r="A110" s="8" t="s">
        <v>381</v>
      </c>
      <c r="B110" s="8">
        <v>3300</v>
      </c>
      <c r="C110" s="8"/>
      <c r="D110" s="8"/>
      <c r="E110" s="8"/>
      <c r="F110" s="8"/>
      <c r="G110" s="8"/>
      <c r="H110" s="8"/>
      <c r="I110" s="8"/>
      <c r="J110" s="8"/>
      <c r="K110" s="8"/>
    </row>
    <row r="111" spans="1:11" ht="15.75" x14ac:dyDescent="0.25">
      <c r="A111" s="8" t="s">
        <v>382</v>
      </c>
      <c r="B111" s="8">
        <v>3400</v>
      </c>
      <c r="C111" s="8"/>
      <c r="D111" s="8"/>
      <c r="E111" s="8"/>
      <c r="F111" s="8"/>
      <c r="G111" s="8"/>
      <c r="H111" s="8"/>
      <c r="I111" s="8"/>
      <c r="J111" s="8"/>
      <c r="K111" s="8"/>
    </row>
    <row r="112" spans="1:11" ht="15.75" x14ac:dyDescent="0.25">
      <c r="A112" s="8" t="s">
        <v>383</v>
      </c>
      <c r="B112" s="8">
        <v>3500</v>
      </c>
      <c r="C112" s="8"/>
      <c r="D112" s="8"/>
      <c r="E112" s="8"/>
      <c r="F112" s="8"/>
      <c r="G112" s="8"/>
      <c r="H112" s="8"/>
      <c r="I112" s="8"/>
      <c r="J112" s="8"/>
      <c r="K112" s="8"/>
    </row>
    <row r="113" spans="1:26" ht="15.75" x14ac:dyDescent="0.25">
      <c r="A113" s="8" t="s">
        <v>384</v>
      </c>
      <c r="B113" s="8">
        <v>3600</v>
      </c>
      <c r="C113" s="8"/>
      <c r="D113" s="8"/>
      <c r="E113" s="8"/>
      <c r="F113" s="8"/>
      <c r="G113" s="8"/>
      <c r="H113" s="8"/>
      <c r="I113" s="8"/>
      <c r="J113" s="8"/>
      <c r="K113" s="8"/>
    </row>
    <row r="114" spans="1:26" ht="15.75" x14ac:dyDescent="0.25">
      <c r="A114" s="8" t="s">
        <v>385</v>
      </c>
      <c r="B114" s="8">
        <v>3700</v>
      </c>
      <c r="C114" s="8"/>
      <c r="D114" s="8"/>
      <c r="E114" s="8"/>
      <c r="F114" s="8"/>
      <c r="G114" s="8"/>
      <c r="H114" s="8"/>
      <c r="I114" s="8"/>
      <c r="J114" s="8"/>
      <c r="K114" s="8"/>
    </row>
    <row r="115" spans="1:26" ht="31.5" x14ac:dyDescent="0.25">
      <c r="A115" s="8" t="s">
        <v>386</v>
      </c>
      <c r="B115" s="8">
        <v>3800</v>
      </c>
      <c r="C115" s="8"/>
      <c r="D115" s="8"/>
      <c r="E115" s="8"/>
      <c r="F115" s="8"/>
      <c r="G115" s="8"/>
      <c r="H115" s="8"/>
      <c r="I115" s="8"/>
      <c r="J115" s="8"/>
      <c r="K115" s="8"/>
    </row>
    <row r="116" spans="1:26" ht="63" x14ac:dyDescent="0.25">
      <c r="A116" s="8" t="s">
        <v>387</v>
      </c>
      <c r="B116" s="8">
        <v>3900</v>
      </c>
      <c r="C116" s="8"/>
      <c r="D116" s="8"/>
      <c r="E116" s="8"/>
      <c r="F116" s="8"/>
      <c r="G116" s="8"/>
      <c r="H116" s="8"/>
      <c r="I116" s="8"/>
      <c r="J116" s="8"/>
      <c r="K116" s="8"/>
    </row>
    <row r="117" spans="1:26" ht="15.75" x14ac:dyDescent="0.25">
      <c r="A117" s="8" t="s">
        <v>26</v>
      </c>
      <c r="B117" s="8">
        <v>9000</v>
      </c>
      <c r="C117" s="8"/>
      <c r="D117" s="8"/>
      <c r="E117" s="8"/>
      <c r="F117" s="8"/>
      <c r="G117" s="8"/>
      <c r="H117" s="8"/>
      <c r="I117" s="8"/>
      <c r="J117" s="8"/>
      <c r="K117" s="8"/>
    </row>
    <row r="119" spans="1:26" x14ac:dyDescent="0.25">
      <c r="A119" s="4" t="s">
        <v>394</v>
      </c>
    </row>
    <row r="121" spans="1:26" ht="15.75" x14ac:dyDescent="0.25">
      <c r="A121" s="26"/>
      <c r="B121" s="27"/>
      <c r="C121" s="27"/>
      <c r="D121" s="27"/>
      <c r="E121" s="27"/>
      <c r="F121" s="27"/>
      <c r="G121" s="27"/>
      <c r="H121" s="27"/>
      <c r="I121" s="27"/>
      <c r="J121" s="27"/>
      <c r="K121" s="27"/>
      <c r="L121" s="27"/>
      <c r="M121" s="27"/>
      <c r="N121" s="27"/>
      <c r="O121" s="27"/>
      <c r="P121" s="27"/>
      <c r="Q121" s="27"/>
      <c r="R121" s="27"/>
      <c r="S121" s="27"/>
      <c r="T121" s="27"/>
      <c r="U121" s="27"/>
      <c r="V121" s="27"/>
      <c r="W121" s="27"/>
      <c r="X121" s="27"/>
      <c r="Y121" s="27"/>
      <c r="Z121" s="27"/>
    </row>
    <row r="122" spans="1:26" ht="15.75" x14ac:dyDescent="0.25">
      <c r="A122" s="68" t="s">
        <v>63</v>
      </c>
      <c r="B122" s="68" t="s">
        <v>14</v>
      </c>
      <c r="C122" s="68" t="s">
        <v>395</v>
      </c>
      <c r="D122" s="68"/>
      <c r="E122" s="68"/>
      <c r="F122" s="68"/>
      <c r="G122" s="68"/>
      <c r="H122" s="68"/>
      <c r="I122" s="68"/>
      <c r="J122" s="68"/>
      <c r="K122" s="68" t="s">
        <v>396</v>
      </c>
      <c r="L122" s="68"/>
      <c r="M122" s="68"/>
      <c r="N122" s="68"/>
      <c r="O122" s="68"/>
      <c r="P122" s="68"/>
      <c r="Q122" s="68"/>
      <c r="R122" s="68"/>
      <c r="S122" s="68"/>
      <c r="T122" s="68"/>
      <c r="U122" s="68"/>
      <c r="V122" s="68"/>
      <c r="W122" s="68"/>
      <c r="X122" s="68"/>
      <c r="Y122" s="68"/>
      <c r="Z122" s="68"/>
    </row>
    <row r="123" spans="1:26" ht="15.75" x14ac:dyDescent="0.25">
      <c r="A123" s="68"/>
      <c r="B123" s="68"/>
      <c r="C123" s="68"/>
      <c r="D123" s="68"/>
      <c r="E123" s="68"/>
      <c r="F123" s="68"/>
      <c r="G123" s="68"/>
      <c r="H123" s="68"/>
      <c r="I123" s="68"/>
      <c r="J123" s="68"/>
      <c r="K123" s="68" t="s">
        <v>397</v>
      </c>
      <c r="L123" s="68"/>
      <c r="M123" s="68"/>
      <c r="N123" s="68"/>
      <c r="O123" s="68"/>
      <c r="P123" s="68"/>
      <c r="Q123" s="68"/>
      <c r="R123" s="68"/>
      <c r="S123" s="68" t="s">
        <v>398</v>
      </c>
      <c r="T123" s="68"/>
      <c r="U123" s="68"/>
      <c r="V123" s="68"/>
      <c r="W123" s="68"/>
      <c r="X123" s="68"/>
      <c r="Y123" s="68"/>
      <c r="Z123" s="68"/>
    </row>
    <row r="124" spans="1:26" ht="15.75" x14ac:dyDescent="0.25">
      <c r="A124" s="68"/>
      <c r="B124" s="68"/>
      <c r="C124" s="68" t="s">
        <v>20</v>
      </c>
      <c r="D124" s="68"/>
      <c r="E124" s="68" t="s">
        <v>85</v>
      </c>
      <c r="F124" s="68"/>
      <c r="G124" s="68"/>
      <c r="H124" s="68"/>
      <c r="I124" s="68"/>
      <c r="J124" s="68"/>
      <c r="K124" s="68" t="s">
        <v>20</v>
      </c>
      <c r="L124" s="68"/>
      <c r="M124" s="68" t="s">
        <v>85</v>
      </c>
      <c r="N124" s="68"/>
      <c r="O124" s="68"/>
      <c r="P124" s="68"/>
      <c r="Q124" s="68"/>
      <c r="R124" s="68"/>
      <c r="S124" s="68" t="s">
        <v>20</v>
      </c>
      <c r="T124" s="68"/>
      <c r="U124" s="68" t="s">
        <v>85</v>
      </c>
      <c r="V124" s="68"/>
      <c r="W124" s="68"/>
      <c r="X124" s="68"/>
      <c r="Y124" s="68"/>
      <c r="Z124" s="68"/>
    </row>
    <row r="125" spans="1:26" ht="47.25" customHeight="1" x14ac:dyDescent="0.25">
      <c r="A125" s="68"/>
      <c r="B125" s="68"/>
      <c r="C125" s="68"/>
      <c r="D125" s="68"/>
      <c r="E125" s="68" t="s">
        <v>399</v>
      </c>
      <c r="F125" s="68"/>
      <c r="G125" s="68" t="s">
        <v>400</v>
      </c>
      <c r="H125" s="68"/>
      <c r="I125" s="68" t="s">
        <v>401</v>
      </c>
      <c r="J125" s="68"/>
      <c r="K125" s="68"/>
      <c r="L125" s="68"/>
      <c r="M125" s="68" t="s">
        <v>399</v>
      </c>
      <c r="N125" s="68"/>
      <c r="O125" s="68" t="s">
        <v>400</v>
      </c>
      <c r="P125" s="68"/>
      <c r="Q125" s="68" t="s">
        <v>401</v>
      </c>
      <c r="R125" s="68"/>
      <c r="S125" s="68"/>
      <c r="T125" s="68"/>
      <c r="U125" s="68" t="s">
        <v>399</v>
      </c>
      <c r="V125" s="68"/>
      <c r="W125" s="68" t="s">
        <v>400</v>
      </c>
      <c r="X125" s="68"/>
      <c r="Y125" s="68" t="s">
        <v>401</v>
      </c>
      <c r="Z125" s="68"/>
    </row>
    <row r="126" spans="1:26" ht="47.25" x14ac:dyDescent="0.25">
      <c r="A126" s="68"/>
      <c r="B126" s="68"/>
      <c r="C126" s="6" t="s">
        <v>343</v>
      </c>
      <c r="D126" s="6" t="s">
        <v>344</v>
      </c>
      <c r="E126" s="6" t="s">
        <v>343</v>
      </c>
      <c r="F126" s="6" t="s">
        <v>344</v>
      </c>
      <c r="G126" s="6" t="s">
        <v>343</v>
      </c>
      <c r="H126" s="6" t="s">
        <v>344</v>
      </c>
      <c r="I126" s="6" t="s">
        <v>343</v>
      </c>
      <c r="J126" s="6" t="s">
        <v>344</v>
      </c>
      <c r="K126" s="6" t="s">
        <v>343</v>
      </c>
      <c r="L126" s="6" t="s">
        <v>344</v>
      </c>
      <c r="M126" s="6" t="s">
        <v>343</v>
      </c>
      <c r="N126" s="6" t="s">
        <v>344</v>
      </c>
      <c r="O126" s="6" t="s">
        <v>343</v>
      </c>
      <c r="P126" s="6" t="s">
        <v>344</v>
      </c>
      <c r="Q126" s="6" t="s">
        <v>343</v>
      </c>
      <c r="R126" s="6" t="s">
        <v>344</v>
      </c>
      <c r="S126" s="6" t="s">
        <v>343</v>
      </c>
      <c r="T126" s="6" t="s">
        <v>344</v>
      </c>
      <c r="U126" s="6" t="s">
        <v>343</v>
      </c>
      <c r="V126" s="6" t="s">
        <v>344</v>
      </c>
      <c r="W126" s="6" t="s">
        <v>343</v>
      </c>
      <c r="X126" s="6" t="s">
        <v>344</v>
      </c>
      <c r="Y126" s="6" t="s">
        <v>343</v>
      </c>
      <c r="Z126" s="6" t="s">
        <v>344</v>
      </c>
    </row>
    <row r="127" spans="1:26" ht="15.75" x14ac:dyDescent="0.25">
      <c r="A127" s="6">
        <v>1</v>
      </c>
      <c r="B127" s="6">
        <v>2</v>
      </c>
      <c r="C127" s="6">
        <v>3</v>
      </c>
      <c r="D127" s="6">
        <v>4</v>
      </c>
      <c r="E127" s="6">
        <v>5</v>
      </c>
      <c r="F127" s="6">
        <v>6</v>
      </c>
      <c r="G127" s="6">
        <v>7</v>
      </c>
      <c r="H127" s="6">
        <v>8</v>
      </c>
      <c r="I127" s="6">
        <v>9</v>
      </c>
      <c r="J127" s="6">
        <v>10</v>
      </c>
      <c r="K127" s="6">
        <v>11</v>
      </c>
      <c r="L127" s="6">
        <v>12</v>
      </c>
      <c r="M127" s="6">
        <v>13</v>
      </c>
      <c r="N127" s="6">
        <v>14</v>
      </c>
      <c r="O127" s="6">
        <v>15</v>
      </c>
      <c r="P127" s="6">
        <v>16</v>
      </c>
      <c r="Q127" s="6">
        <v>17</v>
      </c>
      <c r="R127" s="6">
        <v>18</v>
      </c>
      <c r="S127" s="6">
        <v>19</v>
      </c>
      <c r="T127" s="6">
        <v>20</v>
      </c>
      <c r="U127" s="6">
        <v>21</v>
      </c>
      <c r="V127" s="6">
        <v>22</v>
      </c>
      <c r="W127" s="6">
        <v>23</v>
      </c>
      <c r="X127" s="6">
        <v>24</v>
      </c>
      <c r="Y127" s="6">
        <v>25</v>
      </c>
      <c r="Z127" s="6">
        <v>26</v>
      </c>
    </row>
    <row r="128" spans="1:26" ht="15.75" x14ac:dyDescent="0.25">
      <c r="A128" s="8" t="s">
        <v>345</v>
      </c>
      <c r="B128" s="8">
        <v>1000</v>
      </c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</row>
    <row r="129" spans="1:26" ht="47.25" x14ac:dyDescent="0.25">
      <c r="A129" s="8" t="s">
        <v>346</v>
      </c>
      <c r="B129" s="8">
        <v>1100</v>
      </c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</row>
    <row r="130" spans="1:26" ht="15.75" x14ac:dyDescent="0.25">
      <c r="A130" s="8" t="s">
        <v>347</v>
      </c>
      <c r="B130" s="81">
        <v>1101</v>
      </c>
      <c r="C130" s="81"/>
      <c r="D130" s="81"/>
      <c r="E130" s="81"/>
      <c r="F130" s="81"/>
      <c r="G130" s="81"/>
      <c r="H130" s="81"/>
      <c r="I130" s="81"/>
      <c r="J130" s="81"/>
      <c r="K130" s="81"/>
      <c r="L130" s="81"/>
      <c r="M130" s="81"/>
      <c r="N130" s="81"/>
      <c r="O130" s="81"/>
      <c r="P130" s="81"/>
      <c r="Q130" s="81"/>
      <c r="R130" s="81"/>
      <c r="S130" s="81"/>
      <c r="T130" s="81"/>
      <c r="U130" s="81"/>
      <c r="V130" s="81"/>
      <c r="W130" s="81"/>
      <c r="X130" s="81"/>
      <c r="Y130" s="81"/>
      <c r="Z130" s="81"/>
    </row>
    <row r="131" spans="1:26" ht="47.25" x14ac:dyDescent="0.25">
      <c r="A131" s="8" t="s">
        <v>348</v>
      </c>
      <c r="B131" s="81"/>
      <c r="C131" s="81"/>
      <c r="D131" s="81"/>
      <c r="E131" s="81"/>
      <c r="F131" s="81"/>
      <c r="G131" s="81"/>
      <c r="H131" s="81"/>
      <c r="I131" s="81"/>
      <c r="J131" s="81"/>
      <c r="K131" s="81"/>
      <c r="L131" s="81"/>
      <c r="M131" s="81"/>
      <c r="N131" s="81"/>
      <c r="O131" s="81"/>
      <c r="P131" s="81"/>
      <c r="Q131" s="81"/>
      <c r="R131" s="81"/>
      <c r="S131" s="81"/>
      <c r="T131" s="81"/>
      <c r="U131" s="81"/>
      <c r="V131" s="81"/>
      <c r="W131" s="81"/>
      <c r="X131" s="81"/>
      <c r="Y131" s="81"/>
      <c r="Z131" s="81"/>
    </row>
    <row r="132" spans="1:26" ht="47.25" x14ac:dyDescent="0.25">
      <c r="A132" s="8" t="s">
        <v>349</v>
      </c>
      <c r="B132" s="8">
        <v>1102</v>
      </c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</row>
    <row r="133" spans="1:26" ht="47.25" x14ac:dyDescent="0.25">
      <c r="A133" s="8" t="s">
        <v>350</v>
      </c>
      <c r="B133" s="8">
        <v>1103</v>
      </c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</row>
    <row r="134" spans="1:26" ht="47.25" x14ac:dyDescent="0.25">
      <c r="A134" s="8" t="s">
        <v>351</v>
      </c>
      <c r="B134" s="8">
        <v>1104</v>
      </c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</row>
    <row r="135" spans="1:26" ht="47.25" x14ac:dyDescent="0.25">
      <c r="A135" s="8" t="s">
        <v>352</v>
      </c>
      <c r="B135" s="8">
        <v>1105</v>
      </c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</row>
    <row r="136" spans="1:26" ht="47.25" x14ac:dyDescent="0.25">
      <c r="A136" s="8" t="s">
        <v>353</v>
      </c>
      <c r="B136" s="8">
        <v>1106</v>
      </c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</row>
    <row r="137" spans="1:26" ht="31.5" x14ac:dyDescent="0.25">
      <c r="A137" s="8" t="s">
        <v>354</v>
      </c>
      <c r="B137" s="8">
        <v>1107</v>
      </c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</row>
    <row r="138" spans="1:26" ht="31.5" x14ac:dyDescent="0.25">
      <c r="A138" s="8" t="s">
        <v>355</v>
      </c>
      <c r="B138" s="8">
        <v>1108</v>
      </c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</row>
    <row r="139" spans="1:26" ht="15.75" x14ac:dyDescent="0.25">
      <c r="A139" s="8" t="s">
        <v>356</v>
      </c>
      <c r="B139" s="8">
        <v>1200</v>
      </c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</row>
    <row r="140" spans="1:26" ht="31.5" x14ac:dyDescent="0.25">
      <c r="A140" s="8" t="s">
        <v>357</v>
      </c>
      <c r="B140" s="8">
        <v>1300</v>
      </c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</row>
    <row r="141" spans="1:26" ht="94.5" x14ac:dyDescent="0.25">
      <c r="A141" s="8" t="s">
        <v>358</v>
      </c>
      <c r="B141" s="8">
        <v>1400</v>
      </c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</row>
    <row r="142" spans="1:26" ht="15.75" x14ac:dyDescent="0.25">
      <c r="A142" s="8" t="s">
        <v>359</v>
      </c>
      <c r="B142" s="8">
        <v>1500</v>
      </c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</row>
    <row r="143" spans="1:26" ht="15.75" x14ac:dyDescent="0.25">
      <c r="A143" s="8" t="s">
        <v>402</v>
      </c>
      <c r="B143" s="8">
        <v>1600</v>
      </c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</row>
    <row r="144" spans="1:26" ht="15.75" x14ac:dyDescent="0.25">
      <c r="A144" s="8" t="s">
        <v>361</v>
      </c>
      <c r="B144" s="8">
        <v>1700</v>
      </c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</row>
    <row r="145" spans="1:26" ht="31.5" x14ac:dyDescent="0.25">
      <c r="A145" s="8" t="s">
        <v>362</v>
      </c>
      <c r="B145" s="8">
        <v>1800</v>
      </c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</row>
    <row r="146" spans="1:26" ht="15.75" x14ac:dyDescent="0.25">
      <c r="A146" s="8" t="s">
        <v>363</v>
      </c>
      <c r="B146" s="8">
        <v>1900</v>
      </c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</row>
    <row r="147" spans="1:26" ht="15.75" x14ac:dyDescent="0.25">
      <c r="A147" s="8" t="s">
        <v>364</v>
      </c>
      <c r="B147" s="8">
        <v>2000</v>
      </c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</row>
    <row r="148" spans="1:26" ht="15.75" x14ac:dyDescent="0.25">
      <c r="A148" s="8" t="s">
        <v>365</v>
      </c>
      <c r="B148" s="8">
        <v>2100</v>
      </c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</row>
    <row r="149" spans="1:26" ht="15.75" x14ac:dyDescent="0.25">
      <c r="A149" s="8" t="s">
        <v>347</v>
      </c>
      <c r="B149" s="81">
        <v>2101</v>
      </c>
      <c r="C149" s="81"/>
      <c r="D149" s="81"/>
      <c r="E149" s="81"/>
      <c r="F149" s="81"/>
      <c r="G149" s="81"/>
      <c r="H149" s="81"/>
      <c r="I149" s="81"/>
      <c r="J149" s="81"/>
      <c r="K149" s="81"/>
      <c r="L149" s="81"/>
      <c r="M149" s="81"/>
      <c r="N149" s="81"/>
      <c r="O149" s="81"/>
      <c r="P149" s="81"/>
      <c r="Q149" s="81"/>
      <c r="R149" s="81"/>
      <c r="S149" s="81"/>
      <c r="T149" s="81"/>
      <c r="U149" s="81"/>
      <c r="V149" s="81"/>
      <c r="W149" s="81"/>
      <c r="X149" s="81"/>
      <c r="Y149" s="81"/>
      <c r="Z149" s="81"/>
    </row>
    <row r="150" spans="1:26" ht="15.75" x14ac:dyDescent="0.25">
      <c r="A150" s="8" t="s">
        <v>366</v>
      </c>
      <c r="B150" s="81"/>
      <c r="C150" s="81"/>
      <c r="D150" s="81"/>
      <c r="E150" s="81"/>
      <c r="F150" s="81"/>
      <c r="G150" s="81"/>
      <c r="H150" s="81"/>
      <c r="I150" s="81"/>
      <c r="J150" s="81"/>
      <c r="K150" s="81"/>
      <c r="L150" s="81"/>
      <c r="M150" s="81"/>
      <c r="N150" s="81"/>
      <c r="O150" s="81"/>
      <c r="P150" s="81"/>
      <c r="Q150" s="81"/>
      <c r="R150" s="81"/>
      <c r="S150" s="81"/>
      <c r="T150" s="81"/>
      <c r="U150" s="81"/>
      <c r="V150" s="81"/>
      <c r="W150" s="81"/>
      <c r="X150" s="81"/>
      <c r="Y150" s="81"/>
      <c r="Z150" s="81"/>
    </row>
    <row r="151" spans="1:26" ht="15.75" x14ac:dyDescent="0.25">
      <c r="A151" s="8" t="s">
        <v>367</v>
      </c>
      <c r="B151" s="8">
        <v>2102</v>
      </c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</row>
    <row r="152" spans="1:26" ht="15.75" x14ac:dyDescent="0.25">
      <c r="A152" s="8" t="s">
        <v>368</v>
      </c>
      <c r="B152" s="8">
        <v>2103</v>
      </c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</row>
    <row r="153" spans="1:26" ht="15.75" x14ac:dyDescent="0.25">
      <c r="A153" s="8" t="s">
        <v>369</v>
      </c>
      <c r="B153" s="8">
        <v>2104</v>
      </c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</row>
    <row r="154" spans="1:26" ht="15.75" x14ac:dyDescent="0.25">
      <c r="A154" s="8" t="s">
        <v>370</v>
      </c>
      <c r="B154" s="8">
        <v>2105</v>
      </c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</row>
    <row r="155" spans="1:26" ht="15.75" x14ac:dyDescent="0.25">
      <c r="A155" s="8" t="s">
        <v>371</v>
      </c>
      <c r="B155" s="8">
        <v>2200</v>
      </c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</row>
    <row r="156" spans="1:26" ht="15.75" x14ac:dyDescent="0.25">
      <c r="A156" s="8" t="s">
        <v>347</v>
      </c>
      <c r="B156" s="81">
        <v>2201</v>
      </c>
      <c r="C156" s="81"/>
      <c r="D156" s="81"/>
      <c r="E156" s="81"/>
      <c r="F156" s="81"/>
      <c r="G156" s="81"/>
      <c r="H156" s="81"/>
      <c r="I156" s="81"/>
      <c r="J156" s="81"/>
      <c r="K156" s="81"/>
      <c r="L156" s="81"/>
      <c r="M156" s="81"/>
      <c r="N156" s="81"/>
      <c r="O156" s="81"/>
      <c r="P156" s="81"/>
      <c r="Q156" s="81"/>
      <c r="R156" s="81"/>
      <c r="S156" s="81"/>
      <c r="T156" s="81"/>
      <c r="U156" s="81"/>
      <c r="V156" s="81"/>
      <c r="W156" s="81"/>
      <c r="X156" s="81"/>
      <c r="Y156" s="81"/>
      <c r="Z156" s="81"/>
    </row>
    <row r="157" spans="1:26" ht="15.75" x14ac:dyDescent="0.25">
      <c r="A157" s="8" t="s">
        <v>372</v>
      </c>
      <c r="B157" s="81"/>
      <c r="C157" s="81"/>
      <c r="D157" s="81"/>
      <c r="E157" s="81"/>
      <c r="F157" s="81"/>
      <c r="G157" s="81"/>
      <c r="H157" s="81"/>
      <c r="I157" s="81"/>
      <c r="J157" s="81"/>
      <c r="K157" s="81"/>
      <c r="L157" s="81"/>
      <c r="M157" s="81"/>
      <c r="N157" s="81"/>
      <c r="O157" s="81"/>
      <c r="P157" s="81"/>
      <c r="Q157" s="81"/>
      <c r="R157" s="81"/>
      <c r="S157" s="81"/>
      <c r="T157" s="81"/>
      <c r="U157" s="81"/>
      <c r="V157" s="81"/>
      <c r="W157" s="81"/>
      <c r="X157" s="81"/>
      <c r="Y157" s="81"/>
      <c r="Z157" s="81"/>
    </row>
    <row r="158" spans="1:26" ht="15.75" x14ac:dyDescent="0.25">
      <c r="A158" s="8" t="s">
        <v>373</v>
      </c>
      <c r="B158" s="8">
        <v>2202</v>
      </c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</row>
    <row r="159" spans="1:26" ht="15.75" x14ac:dyDescent="0.25">
      <c r="A159" s="8" t="s">
        <v>374</v>
      </c>
      <c r="B159" s="8">
        <v>2203</v>
      </c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</row>
    <row r="160" spans="1:26" ht="15.75" x14ac:dyDescent="0.25">
      <c r="A160" s="8" t="s">
        <v>375</v>
      </c>
      <c r="B160" s="8">
        <v>2204</v>
      </c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</row>
    <row r="161" spans="1:26" ht="15.75" x14ac:dyDescent="0.25">
      <c r="A161" s="8" t="s">
        <v>376</v>
      </c>
      <c r="B161" s="8">
        <v>2205</v>
      </c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</row>
    <row r="162" spans="1:26" ht="31.5" x14ac:dyDescent="0.25">
      <c r="A162" s="8" t="s">
        <v>393</v>
      </c>
      <c r="B162" s="8">
        <v>2206</v>
      </c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</row>
    <row r="163" spans="1:26" ht="15.75" x14ac:dyDescent="0.25">
      <c r="A163" s="8" t="s">
        <v>378</v>
      </c>
      <c r="B163" s="8">
        <v>3000</v>
      </c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</row>
    <row r="164" spans="1:26" ht="15.75" x14ac:dyDescent="0.25">
      <c r="A164" s="8" t="s">
        <v>379</v>
      </c>
      <c r="B164" s="8">
        <v>3100</v>
      </c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</row>
    <row r="165" spans="1:26" ht="15.75" x14ac:dyDescent="0.25">
      <c r="A165" s="8" t="s">
        <v>380</v>
      </c>
      <c r="B165" s="8">
        <v>3200</v>
      </c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</row>
    <row r="166" spans="1:26" ht="15.75" x14ac:dyDescent="0.25">
      <c r="A166" s="8" t="s">
        <v>381</v>
      </c>
      <c r="B166" s="8">
        <v>3300</v>
      </c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</row>
    <row r="167" spans="1:26" ht="15.75" x14ac:dyDescent="0.25">
      <c r="A167" s="8" t="s">
        <v>382</v>
      </c>
      <c r="B167" s="8">
        <v>3400</v>
      </c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</row>
    <row r="168" spans="1:26" ht="15.75" x14ac:dyDescent="0.25">
      <c r="A168" s="8" t="s">
        <v>383</v>
      </c>
      <c r="B168" s="8">
        <v>3500</v>
      </c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</row>
    <row r="169" spans="1:26" ht="15.75" x14ac:dyDescent="0.25">
      <c r="A169" s="8" t="s">
        <v>384</v>
      </c>
      <c r="B169" s="8">
        <v>3600</v>
      </c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</row>
    <row r="170" spans="1:26" ht="15.75" x14ac:dyDescent="0.25">
      <c r="A170" s="8" t="s">
        <v>385</v>
      </c>
      <c r="B170" s="8">
        <v>3700</v>
      </c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</row>
    <row r="171" spans="1:26" ht="31.5" x14ac:dyDescent="0.25">
      <c r="A171" s="8" t="s">
        <v>386</v>
      </c>
      <c r="B171" s="8">
        <v>3800</v>
      </c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</row>
    <row r="172" spans="1:26" ht="63" x14ac:dyDescent="0.25">
      <c r="A172" s="8" t="s">
        <v>387</v>
      </c>
      <c r="B172" s="8">
        <v>3900</v>
      </c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</row>
    <row r="173" spans="1:26" ht="15.75" x14ac:dyDescent="0.25">
      <c r="A173" s="8" t="s">
        <v>26</v>
      </c>
      <c r="B173" s="8">
        <v>9000</v>
      </c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</row>
    <row r="174" spans="1:26" ht="15.75" x14ac:dyDescent="0.25">
      <c r="A174" s="26"/>
      <c r="B174" s="27"/>
      <c r="C174" s="27"/>
      <c r="D174" s="27"/>
      <c r="E174" s="27"/>
      <c r="F174" s="27"/>
      <c r="G174" s="27"/>
      <c r="H174" s="27"/>
      <c r="I174" s="27"/>
      <c r="J174" s="27"/>
      <c r="K174" s="27"/>
      <c r="L174" s="27"/>
      <c r="M174" s="27"/>
      <c r="N174" s="27"/>
      <c r="O174" s="27"/>
      <c r="P174" s="27"/>
      <c r="Q174" s="27"/>
      <c r="R174" s="27"/>
      <c r="S174" s="27"/>
      <c r="T174" s="27"/>
      <c r="U174" s="27"/>
      <c r="V174" s="27"/>
      <c r="W174" s="27"/>
      <c r="X174" s="27"/>
      <c r="Y174" s="27"/>
      <c r="Z174" s="27"/>
    </row>
    <row r="176" spans="1:26" x14ac:dyDescent="0.25">
      <c r="A176" s="4" t="s">
        <v>403</v>
      </c>
    </row>
    <row r="178" spans="1:15" ht="15.75" x14ac:dyDescent="0.25">
      <c r="A178" s="68" t="s">
        <v>63</v>
      </c>
      <c r="B178" s="68" t="s">
        <v>14</v>
      </c>
      <c r="C178" s="68" t="s">
        <v>404</v>
      </c>
      <c r="D178" s="68"/>
      <c r="E178" s="68"/>
      <c r="F178" s="68"/>
      <c r="G178" s="68"/>
      <c r="H178" s="68"/>
      <c r="I178" s="68"/>
      <c r="J178" s="68"/>
      <c r="K178" s="68"/>
      <c r="L178" s="68"/>
      <c r="M178" s="68"/>
      <c r="N178" s="68"/>
      <c r="O178" s="68"/>
    </row>
    <row r="179" spans="1:15" ht="15.75" x14ac:dyDescent="0.25">
      <c r="A179" s="68"/>
      <c r="B179" s="68"/>
      <c r="C179" s="68" t="s">
        <v>405</v>
      </c>
      <c r="D179" s="68" t="s">
        <v>85</v>
      </c>
      <c r="E179" s="68"/>
      <c r="F179" s="68"/>
      <c r="G179" s="68"/>
      <c r="H179" s="68"/>
      <c r="I179" s="68"/>
      <c r="J179" s="68"/>
      <c r="K179" s="68"/>
      <c r="L179" s="68"/>
      <c r="M179" s="68"/>
      <c r="N179" s="68"/>
      <c r="O179" s="68"/>
    </row>
    <row r="180" spans="1:15" ht="47.25" customHeight="1" x14ac:dyDescent="0.25">
      <c r="A180" s="68"/>
      <c r="B180" s="68"/>
      <c r="C180" s="68"/>
      <c r="D180" s="68" t="s">
        <v>406</v>
      </c>
      <c r="E180" s="68"/>
      <c r="F180" s="68"/>
      <c r="G180" s="68"/>
      <c r="H180" s="68"/>
      <c r="I180" s="68"/>
      <c r="J180" s="68" t="s">
        <v>407</v>
      </c>
      <c r="K180" s="68"/>
      <c r="L180" s="68" t="s">
        <v>330</v>
      </c>
      <c r="M180" s="68"/>
      <c r="N180" s="68"/>
      <c r="O180" s="68" t="s">
        <v>408</v>
      </c>
    </row>
    <row r="181" spans="1:15" ht="110.25" x14ac:dyDescent="0.25">
      <c r="A181" s="68"/>
      <c r="B181" s="68"/>
      <c r="C181" s="68"/>
      <c r="D181" s="6" t="s">
        <v>409</v>
      </c>
      <c r="E181" s="6" t="s">
        <v>410</v>
      </c>
      <c r="F181" s="6" t="s">
        <v>411</v>
      </c>
      <c r="G181" s="6" t="s">
        <v>335</v>
      </c>
      <c r="H181" s="6" t="s">
        <v>412</v>
      </c>
      <c r="I181" s="6" t="s">
        <v>413</v>
      </c>
      <c r="J181" s="6" t="s">
        <v>414</v>
      </c>
      <c r="K181" s="6" t="s">
        <v>407</v>
      </c>
      <c r="L181" s="6" t="s">
        <v>415</v>
      </c>
      <c r="M181" s="6" t="s">
        <v>416</v>
      </c>
      <c r="N181" s="6" t="s">
        <v>417</v>
      </c>
      <c r="O181" s="68"/>
    </row>
    <row r="182" spans="1:15" ht="15.75" x14ac:dyDescent="0.25">
      <c r="A182" s="6">
        <v>1</v>
      </c>
      <c r="B182" s="6">
        <v>2</v>
      </c>
      <c r="C182" s="6">
        <v>3</v>
      </c>
      <c r="D182" s="6">
        <v>4</v>
      </c>
      <c r="E182" s="6">
        <v>5</v>
      </c>
      <c r="F182" s="6">
        <v>6</v>
      </c>
      <c r="G182" s="6">
        <v>7</v>
      </c>
      <c r="H182" s="6">
        <v>8</v>
      </c>
      <c r="I182" s="6">
        <v>9</v>
      </c>
      <c r="J182" s="6">
        <v>10</v>
      </c>
      <c r="K182" s="6">
        <v>11</v>
      </c>
      <c r="L182" s="6">
        <v>12</v>
      </c>
      <c r="M182" s="6">
        <v>13</v>
      </c>
      <c r="N182" s="6">
        <v>14</v>
      </c>
      <c r="O182" s="6">
        <v>15</v>
      </c>
    </row>
    <row r="183" spans="1:15" ht="15.75" x14ac:dyDescent="0.25">
      <c r="A183" s="8" t="s">
        <v>345</v>
      </c>
      <c r="B183" s="8">
        <v>1000</v>
      </c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</row>
    <row r="184" spans="1:15" ht="47.25" x14ac:dyDescent="0.25">
      <c r="A184" s="8" t="s">
        <v>346</v>
      </c>
      <c r="B184" s="8">
        <v>1100</v>
      </c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</row>
    <row r="185" spans="1:15" ht="15.75" x14ac:dyDescent="0.25">
      <c r="A185" s="8" t="s">
        <v>347</v>
      </c>
      <c r="B185" s="81">
        <v>1101</v>
      </c>
      <c r="C185" s="81"/>
      <c r="D185" s="81"/>
      <c r="E185" s="81"/>
      <c r="F185" s="81"/>
      <c r="G185" s="81"/>
      <c r="H185" s="81"/>
      <c r="I185" s="81"/>
      <c r="J185" s="81"/>
      <c r="K185" s="81"/>
      <c r="L185" s="81"/>
      <c r="M185" s="81"/>
      <c r="N185" s="81"/>
      <c r="O185" s="81"/>
    </row>
    <row r="186" spans="1:15" ht="31.5" x14ac:dyDescent="0.25">
      <c r="A186" s="8" t="s">
        <v>418</v>
      </c>
      <c r="B186" s="81"/>
      <c r="C186" s="81"/>
      <c r="D186" s="81"/>
      <c r="E186" s="81"/>
      <c r="F186" s="81"/>
      <c r="G186" s="81"/>
      <c r="H186" s="81"/>
      <c r="I186" s="81"/>
      <c r="J186" s="81"/>
      <c r="K186" s="81"/>
      <c r="L186" s="81"/>
      <c r="M186" s="81"/>
      <c r="N186" s="81"/>
      <c r="O186" s="81"/>
    </row>
    <row r="187" spans="1:15" ht="15.75" x14ac:dyDescent="0.25">
      <c r="A187" s="8" t="s">
        <v>419</v>
      </c>
      <c r="B187" s="81"/>
      <c r="C187" s="81"/>
      <c r="D187" s="81"/>
      <c r="E187" s="81"/>
      <c r="F187" s="81"/>
      <c r="G187" s="81"/>
      <c r="H187" s="81"/>
      <c r="I187" s="81"/>
      <c r="J187" s="81"/>
      <c r="K187" s="81"/>
      <c r="L187" s="81"/>
      <c r="M187" s="81"/>
      <c r="N187" s="81"/>
      <c r="O187" s="81"/>
    </row>
    <row r="188" spans="1:15" ht="47.25" x14ac:dyDescent="0.25">
      <c r="A188" s="8" t="s">
        <v>349</v>
      </c>
      <c r="B188" s="8">
        <v>1102</v>
      </c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</row>
    <row r="189" spans="1:15" ht="47.25" x14ac:dyDescent="0.25">
      <c r="A189" s="8" t="s">
        <v>392</v>
      </c>
      <c r="B189" s="8">
        <v>1103</v>
      </c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</row>
    <row r="190" spans="1:15" ht="47.25" x14ac:dyDescent="0.25">
      <c r="A190" s="8" t="s">
        <v>351</v>
      </c>
      <c r="B190" s="8">
        <v>1104</v>
      </c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</row>
    <row r="191" spans="1:15" ht="47.25" x14ac:dyDescent="0.25">
      <c r="A191" s="8" t="s">
        <v>352</v>
      </c>
      <c r="B191" s="8">
        <v>1105</v>
      </c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</row>
    <row r="192" spans="1:15" ht="47.25" x14ac:dyDescent="0.25">
      <c r="A192" s="8" t="s">
        <v>353</v>
      </c>
      <c r="B192" s="8">
        <v>1106</v>
      </c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</row>
    <row r="193" spans="1:15" ht="31.5" x14ac:dyDescent="0.25">
      <c r="A193" s="8" t="s">
        <v>354</v>
      </c>
      <c r="B193" s="8">
        <v>1107</v>
      </c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</row>
    <row r="194" spans="1:15" ht="31.5" x14ac:dyDescent="0.25">
      <c r="A194" s="8" t="s">
        <v>355</v>
      </c>
      <c r="B194" s="8">
        <v>1108</v>
      </c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</row>
    <row r="195" spans="1:15" ht="15.75" x14ac:dyDescent="0.25">
      <c r="A195" s="8" t="s">
        <v>356</v>
      </c>
      <c r="B195" s="8">
        <v>1200</v>
      </c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</row>
    <row r="196" spans="1:15" ht="31.5" x14ac:dyDescent="0.25">
      <c r="A196" s="8" t="s">
        <v>357</v>
      </c>
      <c r="B196" s="8">
        <v>1300</v>
      </c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</row>
    <row r="197" spans="1:15" ht="94.5" x14ac:dyDescent="0.25">
      <c r="A197" s="8" t="s">
        <v>358</v>
      </c>
      <c r="B197" s="8">
        <v>1400</v>
      </c>
      <c r="C197" s="8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</row>
    <row r="198" spans="1:15" ht="15.75" x14ac:dyDescent="0.25">
      <c r="A198" s="8" t="s">
        <v>359</v>
      </c>
      <c r="B198" s="8">
        <v>1500</v>
      </c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</row>
    <row r="199" spans="1:15" ht="15.75" x14ac:dyDescent="0.25">
      <c r="A199" s="8" t="s">
        <v>360</v>
      </c>
      <c r="B199" s="8">
        <v>1600</v>
      </c>
      <c r="C199" s="8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</row>
    <row r="200" spans="1:15" ht="15.75" x14ac:dyDescent="0.25">
      <c r="A200" s="8" t="s">
        <v>361</v>
      </c>
      <c r="B200" s="8">
        <v>1700</v>
      </c>
      <c r="C200" s="8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</row>
    <row r="201" spans="1:15" ht="31.5" x14ac:dyDescent="0.25">
      <c r="A201" s="8" t="s">
        <v>362</v>
      </c>
      <c r="B201" s="8">
        <v>1800</v>
      </c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</row>
    <row r="202" spans="1:15" ht="15.75" x14ac:dyDescent="0.25">
      <c r="A202" s="8" t="s">
        <v>363</v>
      </c>
      <c r="B202" s="8">
        <v>1900</v>
      </c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</row>
    <row r="203" spans="1:15" ht="15.75" x14ac:dyDescent="0.25">
      <c r="A203" s="8" t="s">
        <v>364</v>
      </c>
      <c r="B203" s="8">
        <v>2000</v>
      </c>
      <c r="C203" s="8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</row>
    <row r="204" spans="1:15" ht="15.75" x14ac:dyDescent="0.25">
      <c r="A204" s="8" t="s">
        <v>365</v>
      </c>
      <c r="B204" s="8">
        <v>2100</v>
      </c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</row>
    <row r="205" spans="1:15" ht="15.75" x14ac:dyDescent="0.25">
      <c r="A205" s="8" t="s">
        <v>347</v>
      </c>
      <c r="B205" s="81">
        <v>2101</v>
      </c>
      <c r="C205" s="81"/>
      <c r="D205" s="81"/>
      <c r="E205" s="81"/>
      <c r="F205" s="81"/>
      <c r="G205" s="81"/>
      <c r="H205" s="81"/>
      <c r="I205" s="81"/>
      <c r="J205" s="81"/>
      <c r="K205" s="81"/>
      <c r="L205" s="81"/>
      <c r="M205" s="81"/>
      <c r="N205" s="81"/>
      <c r="O205" s="81"/>
    </row>
    <row r="206" spans="1:15" ht="15.75" x14ac:dyDescent="0.25">
      <c r="A206" s="8" t="s">
        <v>366</v>
      </c>
      <c r="B206" s="81"/>
      <c r="C206" s="81"/>
      <c r="D206" s="81"/>
      <c r="E206" s="81"/>
      <c r="F206" s="81"/>
      <c r="G206" s="81"/>
      <c r="H206" s="81"/>
      <c r="I206" s="81"/>
      <c r="J206" s="81"/>
      <c r="K206" s="81"/>
      <c r="L206" s="81"/>
      <c r="M206" s="81"/>
      <c r="N206" s="81"/>
      <c r="O206" s="81"/>
    </row>
    <row r="207" spans="1:15" ht="15.75" x14ac:dyDescent="0.25">
      <c r="A207" s="8" t="s">
        <v>367</v>
      </c>
      <c r="B207" s="8">
        <v>2102</v>
      </c>
      <c r="C207" s="8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</row>
    <row r="208" spans="1:15" ht="15.75" x14ac:dyDescent="0.25">
      <c r="A208" s="8" t="s">
        <v>368</v>
      </c>
      <c r="B208" s="8">
        <v>2103</v>
      </c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</row>
    <row r="209" spans="1:15" ht="15.75" x14ac:dyDescent="0.25">
      <c r="A209" s="8" t="s">
        <v>369</v>
      </c>
      <c r="B209" s="8">
        <v>2104</v>
      </c>
      <c r="C209" s="8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</row>
    <row r="210" spans="1:15" ht="15.75" x14ac:dyDescent="0.25">
      <c r="A210" s="8" t="s">
        <v>370</v>
      </c>
      <c r="B210" s="8">
        <v>2105</v>
      </c>
      <c r="C210" s="8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</row>
    <row r="211" spans="1:15" ht="15.75" x14ac:dyDescent="0.25">
      <c r="A211" s="8" t="s">
        <v>371</v>
      </c>
      <c r="B211" s="8">
        <v>2200</v>
      </c>
      <c r="C211" s="8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</row>
    <row r="212" spans="1:15" ht="15.75" x14ac:dyDescent="0.25">
      <c r="A212" s="8" t="s">
        <v>347</v>
      </c>
      <c r="B212" s="81">
        <v>2201</v>
      </c>
      <c r="C212" s="81"/>
      <c r="D212" s="81"/>
      <c r="E212" s="81"/>
      <c r="F212" s="81"/>
      <c r="G212" s="81"/>
      <c r="H212" s="81"/>
      <c r="I212" s="81"/>
      <c r="J212" s="81"/>
      <c r="K212" s="81"/>
      <c r="L212" s="81"/>
      <c r="M212" s="81"/>
      <c r="N212" s="81"/>
      <c r="O212" s="81"/>
    </row>
    <row r="213" spans="1:15" ht="15.75" x14ac:dyDescent="0.25">
      <c r="A213" s="8" t="s">
        <v>372</v>
      </c>
      <c r="B213" s="81"/>
      <c r="C213" s="81"/>
      <c r="D213" s="81"/>
      <c r="E213" s="81"/>
      <c r="F213" s="81"/>
      <c r="G213" s="81"/>
      <c r="H213" s="81"/>
      <c r="I213" s="81"/>
      <c r="J213" s="81"/>
      <c r="K213" s="81"/>
      <c r="L213" s="81"/>
      <c r="M213" s="81"/>
      <c r="N213" s="81"/>
      <c r="O213" s="81"/>
    </row>
    <row r="214" spans="1:15" ht="15.75" x14ac:dyDescent="0.25">
      <c r="A214" s="8" t="s">
        <v>373</v>
      </c>
      <c r="B214" s="8">
        <v>2202</v>
      </c>
      <c r="C214" s="8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</row>
    <row r="215" spans="1:15" ht="15.75" x14ac:dyDescent="0.25">
      <c r="A215" s="8" t="s">
        <v>374</v>
      </c>
      <c r="B215" s="8">
        <v>2203</v>
      </c>
      <c r="C215" s="8"/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</row>
    <row r="216" spans="1:15" ht="15.75" x14ac:dyDescent="0.25">
      <c r="A216" s="8" t="s">
        <v>375</v>
      </c>
      <c r="B216" s="8">
        <v>2204</v>
      </c>
      <c r="C216" s="8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</row>
    <row r="217" spans="1:15" ht="15.75" x14ac:dyDescent="0.25">
      <c r="A217" s="8" t="s">
        <v>376</v>
      </c>
      <c r="B217" s="8">
        <v>2205</v>
      </c>
      <c r="C217" s="8"/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</row>
    <row r="218" spans="1:15" ht="31.5" x14ac:dyDescent="0.25">
      <c r="A218" s="8" t="s">
        <v>393</v>
      </c>
      <c r="B218" s="8">
        <v>2206</v>
      </c>
      <c r="C218" s="8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</row>
    <row r="219" spans="1:15" ht="15.75" x14ac:dyDescent="0.25">
      <c r="A219" s="8" t="s">
        <v>378</v>
      </c>
      <c r="B219" s="8">
        <v>3000</v>
      </c>
      <c r="C219" s="8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</row>
    <row r="220" spans="1:15" ht="15.75" x14ac:dyDescent="0.25">
      <c r="A220" s="8" t="s">
        <v>379</v>
      </c>
      <c r="B220" s="8">
        <v>3100</v>
      </c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</row>
    <row r="221" spans="1:15" ht="15.75" x14ac:dyDescent="0.25">
      <c r="A221" s="8" t="s">
        <v>380</v>
      </c>
      <c r="B221" s="8">
        <v>3200</v>
      </c>
      <c r="C221" s="8"/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</row>
    <row r="222" spans="1:15" ht="15.75" x14ac:dyDescent="0.25">
      <c r="A222" s="8" t="s">
        <v>381</v>
      </c>
      <c r="B222" s="8">
        <v>3300</v>
      </c>
      <c r="C222" s="8"/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</row>
    <row r="223" spans="1:15" ht="15.75" x14ac:dyDescent="0.25">
      <c r="A223" s="8" t="s">
        <v>382</v>
      </c>
      <c r="B223" s="8">
        <v>3400</v>
      </c>
      <c r="C223" s="8"/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</row>
    <row r="224" spans="1:15" ht="15.75" x14ac:dyDescent="0.25">
      <c r="A224" s="8" t="s">
        <v>383</v>
      </c>
      <c r="B224" s="8">
        <v>3500</v>
      </c>
      <c r="C224" s="8"/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</row>
    <row r="225" spans="1:15" ht="15.75" x14ac:dyDescent="0.25">
      <c r="A225" s="8" t="s">
        <v>384</v>
      </c>
      <c r="B225" s="8">
        <v>3600</v>
      </c>
      <c r="C225" s="8"/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</row>
    <row r="226" spans="1:15" ht="15.75" x14ac:dyDescent="0.25">
      <c r="A226" s="8" t="s">
        <v>385</v>
      </c>
      <c r="B226" s="8">
        <v>3700</v>
      </c>
      <c r="C226" s="8"/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</row>
    <row r="227" spans="1:15" ht="31.5" x14ac:dyDescent="0.25">
      <c r="A227" s="8" t="s">
        <v>386</v>
      </c>
      <c r="B227" s="8">
        <v>3800</v>
      </c>
      <c r="C227" s="8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</row>
    <row r="228" spans="1:15" ht="63" x14ac:dyDescent="0.25">
      <c r="A228" s="8" t="s">
        <v>387</v>
      </c>
      <c r="B228" s="8">
        <v>3900</v>
      </c>
      <c r="C228" s="8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</row>
    <row r="229" spans="1:15" ht="15.75" x14ac:dyDescent="0.25">
      <c r="A229" s="8" t="s">
        <v>26</v>
      </c>
      <c r="B229" s="8">
        <v>9000</v>
      </c>
      <c r="C229" s="8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</row>
    <row r="231" spans="1:15" ht="15.75" x14ac:dyDescent="0.25">
      <c r="A231" s="1" t="s">
        <v>36</v>
      </c>
      <c r="B231" s="67"/>
      <c r="C231" s="67"/>
      <c r="D231" s="67"/>
      <c r="E231" s="67"/>
      <c r="F231" s="67"/>
    </row>
    <row r="232" spans="1:15" ht="16.5" thickBot="1" x14ac:dyDescent="0.3">
      <c r="A232" s="1" t="s">
        <v>37</v>
      </c>
      <c r="B232" s="84"/>
      <c r="C232" s="67"/>
      <c r="D232" s="84"/>
      <c r="E232" s="67"/>
      <c r="F232" s="84"/>
    </row>
    <row r="233" spans="1:15" ht="63" x14ac:dyDescent="0.25">
      <c r="A233" s="1"/>
      <c r="B233" s="5" t="s">
        <v>38</v>
      </c>
      <c r="C233" s="5"/>
      <c r="D233" s="5" t="s">
        <v>39</v>
      </c>
      <c r="E233" s="5"/>
      <c r="F233" s="5" t="s">
        <v>40</v>
      </c>
    </row>
    <row r="234" spans="1:15" ht="16.5" thickBot="1" x14ac:dyDescent="0.3">
      <c r="A234" s="1" t="s">
        <v>41</v>
      </c>
      <c r="B234" s="2"/>
      <c r="C234" s="1"/>
      <c r="D234" s="2"/>
      <c r="E234" s="1"/>
      <c r="F234" s="2"/>
    </row>
    <row r="235" spans="1:15" ht="63" x14ac:dyDescent="0.25">
      <c r="A235" s="1"/>
      <c r="B235" s="5" t="s">
        <v>38</v>
      </c>
      <c r="C235" s="5"/>
      <c r="D235" s="5" t="s">
        <v>42</v>
      </c>
      <c r="E235" s="5"/>
      <c r="F235" s="5" t="s">
        <v>43</v>
      </c>
    </row>
    <row r="236" spans="1:15" ht="15.75" x14ac:dyDescent="0.25">
      <c r="A236" s="1" t="s">
        <v>44</v>
      </c>
      <c r="B236" s="67"/>
      <c r="C236" s="67"/>
      <c r="D236" s="67"/>
      <c r="E236" s="67"/>
      <c r="F236" s="67"/>
    </row>
    <row r="238" spans="1:15" x14ac:dyDescent="0.25">
      <c r="A238" s="4" t="s">
        <v>59</v>
      </c>
    </row>
    <row r="239" spans="1:15" x14ac:dyDescent="0.25">
      <c r="A239" s="4" t="s">
        <v>420</v>
      </c>
    </row>
    <row r="240" spans="1:15" x14ac:dyDescent="0.25">
      <c r="A240" s="4" t="s">
        <v>421</v>
      </c>
    </row>
    <row r="241" spans="1:1" x14ac:dyDescent="0.25">
      <c r="A241" s="4" t="s">
        <v>422</v>
      </c>
    </row>
  </sheetData>
  <mergeCells count="228">
    <mergeCell ref="A3:C3"/>
    <mergeCell ref="A14:A17"/>
    <mergeCell ref="B14:B17"/>
    <mergeCell ref="C14:J14"/>
    <mergeCell ref="C15:D16"/>
    <mergeCell ref="E15:J15"/>
    <mergeCell ref="E16:F16"/>
    <mergeCell ref="G16:H16"/>
    <mergeCell ref="I16:J16"/>
    <mergeCell ref="H21:H22"/>
    <mergeCell ref="I21:I22"/>
    <mergeCell ref="J21:J22"/>
    <mergeCell ref="B40:B41"/>
    <mergeCell ref="C40:C41"/>
    <mergeCell ref="D40:D41"/>
    <mergeCell ref="E40:E41"/>
    <mergeCell ref="F40:F41"/>
    <mergeCell ref="G40:G41"/>
    <mergeCell ref="H40:H41"/>
    <mergeCell ref="B21:B22"/>
    <mergeCell ref="C21:C22"/>
    <mergeCell ref="D21:D22"/>
    <mergeCell ref="E21:E22"/>
    <mergeCell ref="F21:F22"/>
    <mergeCell ref="G21:G22"/>
    <mergeCell ref="I40:I41"/>
    <mergeCell ref="J40:J41"/>
    <mergeCell ref="B47:B48"/>
    <mergeCell ref="C47:C48"/>
    <mergeCell ref="D47:D48"/>
    <mergeCell ref="E47:E48"/>
    <mergeCell ref="F47:F48"/>
    <mergeCell ref="G47:G48"/>
    <mergeCell ref="H47:H48"/>
    <mergeCell ref="I47:I48"/>
    <mergeCell ref="J47:J48"/>
    <mergeCell ref="B74:B75"/>
    <mergeCell ref="C74:C75"/>
    <mergeCell ref="D74:D75"/>
    <mergeCell ref="E74:E75"/>
    <mergeCell ref="F74:F75"/>
    <mergeCell ref="G74:G75"/>
    <mergeCell ref="A68:A70"/>
    <mergeCell ref="B68:B70"/>
    <mergeCell ref="C68:F68"/>
    <mergeCell ref="G68:K68"/>
    <mergeCell ref="C69:C70"/>
    <mergeCell ref="D69:F69"/>
    <mergeCell ref="G69:G70"/>
    <mergeCell ref="H69:K69"/>
    <mergeCell ref="H74:H75"/>
    <mergeCell ref="I74:I75"/>
    <mergeCell ref="J74:J75"/>
    <mergeCell ref="K74:K75"/>
    <mergeCell ref="H93:H94"/>
    <mergeCell ref="I93:I94"/>
    <mergeCell ref="J93:J94"/>
    <mergeCell ref="K93:K94"/>
    <mergeCell ref="B100:B101"/>
    <mergeCell ref="C100:C101"/>
    <mergeCell ref="D100:D101"/>
    <mergeCell ref="E100:E101"/>
    <mergeCell ref="F100:F101"/>
    <mergeCell ref="G100:G101"/>
    <mergeCell ref="H100:H101"/>
    <mergeCell ref="I100:I101"/>
    <mergeCell ref="J100:J101"/>
    <mergeCell ref="K100:K101"/>
    <mergeCell ref="B93:B94"/>
    <mergeCell ref="C93:C94"/>
    <mergeCell ref="D93:D94"/>
    <mergeCell ref="E93:E94"/>
    <mergeCell ref="F93:F94"/>
    <mergeCell ref="G93:G94"/>
    <mergeCell ref="A122:A126"/>
    <mergeCell ref="B122:B126"/>
    <mergeCell ref="C122:J123"/>
    <mergeCell ref="K122:Z122"/>
    <mergeCell ref="K123:R123"/>
    <mergeCell ref="S123:Z123"/>
    <mergeCell ref="B130:B131"/>
    <mergeCell ref="C130:C131"/>
    <mergeCell ref="D130:D131"/>
    <mergeCell ref="E130:E131"/>
    <mergeCell ref="F130:F131"/>
    <mergeCell ref="C124:D125"/>
    <mergeCell ref="E124:J124"/>
    <mergeCell ref="K124:L125"/>
    <mergeCell ref="M124:R124"/>
    <mergeCell ref="E125:F125"/>
    <mergeCell ref="G125:H125"/>
    <mergeCell ref="I125:J125"/>
    <mergeCell ref="M125:N125"/>
    <mergeCell ref="I130:I131"/>
    <mergeCell ref="J130:J131"/>
    <mergeCell ref="K130:K131"/>
    <mergeCell ref="L130:L131"/>
    <mergeCell ref="O125:P125"/>
    <mergeCell ref="Q125:R125"/>
    <mergeCell ref="U125:V125"/>
    <mergeCell ref="W125:X125"/>
    <mergeCell ref="Y125:Z125"/>
    <mergeCell ref="S124:T125"/>
    <mergeCell ref="U124:Z124"/>
    <mergeCell ref="Y130:Y131"/>
    <mergeCell ref="Z130:Z131"/>
    <mergeCell ref="B149:B150"/>
    <mergeCell ref="C149:C150"/>
    <mergeCell ref="D149:D150"/>
    <mergeCell ref="E149:E150"/>
    <mergeCell ref="F149:F150"/>
    <mergeCell ref="G149:G150"/>
    <mergeCell ref="H149:H150"/>
    <mergeCell ref="I149:I150"/>
    <mergeCell ref="S130:S131"/>
    <mergeCell ref="T130:T131"/>
    <mergeCell ref="U130:U131"/>
    <mergeCell ref="V130:V131"/>
    <mergeCell ref="W130:W131"/>
    <mergeCell ref="X130:X131"/>
    <mergeCell ref="M130:M131"/>
    <mergeCell ref="N130:N131"/>
    <mergeCell ref="O130:O131"/>
    <mergeCell ref="P130:P131"/>
    <mergeCell ref="Q130:Q131"/>
    <mergeCell ref="R130:R131"/>
    <mergeCell ref="G130:G131"/>
    <mergeCell ref="H130:H131"/>
    <mergeCell ref="B156:B157"/>
    <mergeCell ref="C156:C157"/>
    <mergeCell ref="D156:D157"/>
    <mergeCell ref="E156:E157"/>
    <mergeCell ref="F156:F157"/>
    <mergeCell ref="P149:P150"/>
    <mergeCell ref="Q149:Q150"/>
    <mergeCell ref="R149:R150"/>
    <mergeCell ref="S149:S150"/>
    <mergeCell ref="J149:J150"/>
    <mergeCell ref="K149:K150"/>
    <mergeCell ref="L149:L150"/>
    <mergeCell ref="M149:M150"/>
    <mergeCell ref="N149:N150"/>
    <mergeCell ref="O149:O150"/>
    <mergeCell ref="I156:I157"/>
    <mergeCell ref="J156:J157"/>
    <mergeCell ref="K156:K157"/>
    <mergeCell ref="L156:L157"/>
    <mergeCell ref="V149:V150"/>
    <mergeCell ref="W149:W150"/>
    <mergeCell ref="X149:X150"/>
    <mergeCell ref="Y149:Y150"/>
    <mergeCell ref="Z149:Z150"/>
    <mergeCell ref="T149:T150"/>
    <mergeCell ref="U149:U150"/>
    <mergeCell ref="Y156:Y157"/>
    <mergeCell ref="Z156:Z157"/>
    <mergeCell ref="T156:T157"/>
    <mergeCell ref="U156:U157"/>
    <mergeCell ref="V156:V157"/>
    <mergeCell ref="W156:W157"/>
    <mergeCell ref="X156:X157"/>
    <mergeCell ref="A178:A181"/>
    <mergeCell ref="B178:B181"/>
    <mergeCell ref="C178:O178"/>
    <mergeCell ref="C179:C181"/>
    <mergeCell ref="D179:O179"/>
    <mergeCell ref="D180:I180"/>
    <mergeCell ref="J180:K180"/>
    <mergeCell ref="L180:N180"/>
    <mergeCell ref="S156:S157"/>
    <mergeCell ref="M156:M157"/>
    <mergeCell ref="N156:N157"/>
    <mergeCell ref="O156:O157"/>
    <mergeCell ref="P156:P157"/>
    <mergeCell ref="Q156:Q157"/>
    <mergeCell ref="R156:R157"/>
    <mergeCell ref="G156:G157"/>
    <mergeCell ref="H156:H157"/>
    <mergeCell ref="O180:O181"/>
    <mergeCell ref="G212:G213"/>
    <mergeCell ref="H212:H213"/>
    <mergeCell ref="L185:L187"/>
    <mergeCell ref="M185:M187"/>
    <mergeCell ref="B185:B187"/>
    <mergeCell ref="C185:C187"/>
    <mergeCell ref="D185:D187"/>
    <mergeCell ref="E185:E187"/>
    <mergeCell ref="F185:F187"/>
    <mergeCell ref="G185:G187"/>
    <mergeCell ref="H185:H187"/>
    <mergeCell ref="I185:I187"/>
    <mergeCell ref="J185:J187"/>
    <mergeCell ref="O185:O187"/>
    <mergeCell ref="B205:B206"/>
    <mergeCell ref="C205:C206"/>
    <mergeCell ref="D205:D206"/>
    <mergeCell ref="E205:E206"/>
    <mergeCell ref="F205:F206"/>
    <mergeCell ref="G205:G206"/>
    <mergeCell ref="H205:H206"/>
    <mergeCell ref="I205:I206"/>
    <mergeCell ref="J205:J206"/>
    <mergeCell ref="K205:K206"/>
    <mergeCell ref="L205:L206"/>
    <mergeCell ref="B236:F236"/>
    <mergeCell ref="A1:D1"/>
    <mergeCell ref="O212:O213"/>
    <mergeCell ref="B231:B232"/>
    <mergeCell ref="C231:C232"/>
    <mergeCell ref="D231:D232"/>
    <mergeCell ref="E231:E232"/>
    <mergeCell ref="F231:F232"/>
    <mergeCell ref="I212:I213"/>
    <mergeCell ref="J212:J213"/>
    <mergeCell ref="K212:K213"/>
    <mergeCell ref="L212:L213"/>
    <mergeCell ref="M212:M213"/>
    <mergeCell ref="N212:N213"/>
    <mergeCell ref="M205:M206"/>
    <mergeCell ref="N205:N206"/>
    <mergeCell ref="O205:O206"/>
    <mergeCell ref="B212:B213"/>
    <mergeCell ref="C212:C213"/>
    <mergeCell ref="D212:D213"/>
    <mergeCell ref="K185:K187"/>
    <mergeCell ref="E212:E213"/>
    <mergeCell ref="F212:F213"/>
    <mergeCell ref="N185:N187"/>
  </mergeCells>
  <hyperlinks>
    <hyperlink ref="C9" r:id="rId1" location="l0" display="https://normativ.kontur.ru/document?moduleid=1&amp;documentid=222981 - l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  <pageSetUpPr fitToPage="1"/>
  </sheetPr>
  <dimension ref="A1:M29"/>
  <sheetViews>
    <sheetView workbookViewId="0">
      <selection sqref="A1:D1"/>
    </sheetView>
  </sheetViews>
  <sheetFormatPr defaultRowHeight="15" x14ac:dyDescent="0.25"/>
  <cols>
    <col min="1" max="1" width="26.42578125" customWidth="1"/>
    <col min="2" max="2" width="42.85546875" customWidth="1"/>
    <col min="3" max="3" width="22.85546875" customWidth="1"/>
    <col min="4" max="4" width="22.42578125" customWidth="1"/>
    <col min="6" max="6" width="11.7109375" customWidth="1"/>
    <col min="13" max="13" width="16.42578125" customWidth="1"/>
  </cols>
  <sheetData>
    <row r="1" spans="1:13" ht="35.25" customHeight="1" x14ac:dyDescent="0.25">
      <c r="A1" s="80" t="s">
        <v>45</v>
      </c>
      <c r="B1" s="80"/>
      <c r="C1" s="80"/>
      <c r="D1" s="80"/>
    </row>
    <row r="3" spans="1:13" ht="15.75" x14ac:dyDescent="0.25">
      <c r="A3" s="67"/>
      <c r="B3" s="67"/>
      <c r="C3" s="71"/>
      <c r="D3" s="6" t="s">
        <v>0</v>
      </c>
    </row>
    <row r="4" spans="1:13" ht="15.75" x14ac:dyDescent="0.25">
      <c r="A4" s="1"/>
      <c r="B4" s="5" t="s">
        <v>46</v>
      </c>
      <c r="C4" s="17" t="s">
        <v>1</v>
      </c>
      <c r="D4" s="6"/>
    </row>
    <row r="5" spans="1:13" ht="15.75" x14ac:dyDescent="0.25">
      <c r="A5" s="1"/>
      <c r="B5" s="1"/>
      <c r="C5" s="17" t="s">
        <v>2</v>
      </c>
      <c r="D5" s="6"/>
    </row>
    <row r="6" spans="1:13" ht="15.75" x14ac:dyDescent="0.25">
      <c r="A6" s="1"/>
      <c r="B6" s="1"/>
      <c r="C6" s="17" t="s">
        <v>3</v>
      </c>
      <c r="D6" s="6"/>
    </row>
    <row r="7" spans="1:13" s="15" customFormat="1" ht="15.75" x14ac:dyDescent="0.25">
      <c r="A7" s="3" t="s">
        <v>4</v>
      </c>
      <c r="B7" s="9"/>
      <c r="C7" s="10" t="s">
        <v>5</v>
      </c>
      <c r="D7" s="12"/>
    </row>
    <row r="8" spans="1:13" s="15" customFormat="1" ht="47.25" x14ac:dyDescent="0.25">
      <c r="A8" s="3" t="s">
        <v>6</v>
      </c>
      <c r="B8" s="16"/>
      <c r="C8" s="10" t="s">
        <v>7</v>
      </c>
      <c r="D8" s="12"/>
    </row>
    <row r="9" spans="1:13" s="15" customFormat="1" ht="31.5" x14ac:dyDescent="0.25">
      <c r="A9" s="3" t="s">
        <v>8</v>
      </c>
      <c r="B9" s="16"/>
      <c r="C9" s="11" t="s">
        <v>9</v>
      </c>
      <c r="D9" s="12"/>
    </row>
    <row r="10" spans="1:13" s="15" customFormat="1" ht="15.75" x14ac:dyDescent="0.25">
      <c r="A10" s="3" t="s">
        <v>10</v>
      </c>
      <c r="B10" s="3"/>
      <c r="C10" s="10"/>
      <c r="D10" s="12"/>
    </row>
    <row r="12" spans="1:13" ht="160.5" customHeight="1" x14ac:dyDescent="0.25">
      <c r="A12" s="68" t="s">
        <v>47</v>
      </c>
      <c r="B12" s="68"/>
      <c r="C12" s="68"/>
      <c r="D12" s="68"/>
      <c r="E12" s="68"/>
      <c r="F12" s="68" t="s">
        <v>14</v>
      </c>
      <c r="G12" s="68" t="s">
        <v>48</v>
      </c>
      <c r="H12" s="68" t="s">
        <v>49</v>
      </c>
      <c r="I12" s="68" t="s">
        <v>50</v>
      </c>
      <c r="J12" s="68" t="s">
        <v>51</v>
      </c>
      <c r="K12" s="68" t="s">
        <v>52</v>
      </c>
      <c r="L12" s="68"/>
      <c r="M12" s="68" t="s">
        <v>53</v>
      </c>
    </row>
    <row r="13" spans="1:13" ht="81.75" customHeight="1" x14ac:dyDescent="0.25">
      <c r="A13" s="6" t="s">
        <v>24</v>
      </c>
      <c r="B13" s="6" t="s">
        <v>3</v>
      </c>
      <c r="C13" s="7" t="s">
        <v>54</v>
      </c>
      <c r="D13" s="6" t="s">
        <v>55</v>
      </c>
      <c r="E13" s="6" t="s">
        <v>56</v>
      </c>
      <c r="F13" s="68"/>
      <c r="G13" s="68"/>
      <c r="H13" s="68"/>
      <c r="I13" s="68"/>
      <c r="J13" s="68"/>
      <c r="K13" s="6" t="s">
        <v>57</v>
      </c>
      <c r="L13" s="6" t="s">
        <v>58</v>
      </c>
      <c r="M13" s="68"/>
    </row>
    <row r="14" spans="1:13" ht="15.75" x14ac:dyDescent="0.25">
      <c r="A14" s="6">
        <v>1</v>
      </c>
      <c r="B14" s="6">
        <v>2</v>
      </c>
      <c r="C14" s="6">
        <v>3</v>
      </c>
      <c r="D14" s="6">
        <v>4</v>
      </c>
      <c r="E14" s="6">
        <v>5</v>
      </c>
      <c r="F14" s="6">
        <v>6</v>
      </c>
      <c r="G14" s="6">
        <v>7</v>
      </c>
      <c r="H14" s="6">
        <v>8</v>
      </c>
      <c r="I14" s="6">
        <v>9</v>
      </c>
      <c r="J14" s="6">
        <v>10</v>
      </c>
      <c r="K14" s="6">
        <v>11</v>
      </c>
      <c r="L14" s="6">
        <v>12</v>
      </c>
      <c r="M14" s="6">
        <v>13</v>
      </c>
    </row>
    <row r="15" spans="1:13" ht="15.75" x14ac:dyDescent="0.25">
      <c r="A15" s="8"/>
      <c r="B15" s="8"/>
      <c r="C15" s="8"/>
      <c r="D15" s="8"/>
      <c r="E15" s="8"/>
      <c r="F15" s="8">
        <v>1000</v>
      </c>
      <c r="G15" s="8"/>
      <c r="H15" s="8"/>
      <c r="I15" s="8"/>
      <c r="J15" s="8"/>
      <c r="K15" s="8"/>
      <c r="L15" s="8"/>
      <c r="M15" s="8"/>
    </row>
    <row r="16" spans="1:13" ht="15.75" x14ac:dyDescent="0.25">
      <c r="A16" s="8"/>
      <c r="B16" s="8"/>
      <c r="C16" s="8"/>
      <c r="D16" s="8"/>
      <c r="E16" s="8"/>
      <c r="F16" s="8">
        <v>2000</v>
      </c>
      <c r="G16" s="8"/>
      <c r="H16" s="8"/>
      <c r="I16" s="8"/>
      <c r="J16" s="8"/>
      <c r="K16" s="8"/>
      <c r="L16" s="8"/>
      <c r="M16" s="8"/>
    </row>
    <row r="17" spans="1:13" ht="15.75" x14ac:dyDescent="0.25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</row>
    <row r="18" spans="1:13" ht="15.75" x14ac:dyDescent="0.25">
      <c r="A18" s="8"/>
      <c r="B18" s="8"/>
      <c r="C18" s="8"/>
      <c r="D18" s="8"/>
      <c r="E18" s="8" t="s">
        <v>26</v>
      </c>
      <c r="F18" s="8">
        <v>9000</v>
      </c>
      <c r="G18" s="8"/>
      <c r="H18" s="8" t="s">
        <v>27</v>
      </c>
      <c r="I18" s="8" t="s">
        <v>27</v>
      </c>
      <c r="J18" s="8"/>
      <c r="K18" s="8"/>
      <c r="L18" s="8"/>
      <c r="M18" s="8"/>
    </row>
    <row r="20" spans="1:13" ht="15.75" x14ac:dyDescent="0.25">
      <c r="A20" s="1" t="s">
        <v>36</v>
      </c>
      <c r="B20" s="71"/>
      <c r="C20" s="67"/>
      <c r="D20" s="71"/>
      <c r="E20" s="67"/>
      <c r="F20" s="71"/>
    </row>
    <row r="21" spans="1:13" ht="31.5" x14ac:dyDescent="0.25">
      <c r="A21" s="1" t="s">
        <v>37</v>
      </c>
      <c r="B21" s="72"/>
      <c r="C21" s="67"/>
      <c r="D21" s="72"/>
      <c r="E21" s="67"/>
      <c r="F21" s="72"/>
    </row>
    <row r="22" spans="1:13" ht="47.25" x14ac:dyDescent="0.25">
      <c r="A22" s="1"/>
      <c r="B22" s="5" t="s">
        <v>38</v>
      </c>
      <c r="C22" s="5"/>
      <c r="D22" s="5" t="s">
        <v>39</v>
      </c>
      <c r="E22" s="5"/>
      <c r="F22" s="5" t="s">
        <v>40</v>
      </c>
    </row>
    <row r="23" spans="1:13" ht="16.5" thickBot="1" x14ac:dyDescent="0.3">
      <c r="A23" s="1" t="s">
        <v>41</v>
      </c>
      <c r="B23" s="13"/>
      <c r="C23" s="1"/>
      <c r="D23" s="13"/>
      <c r="E23" s="1"/>
      <c r="F23" s="14"/>
    </row>
    <row r="24" spans="1:13" ht="31.5" x14ac:dyDescent="0.25">
      <c r="A24" s="1"/>
      <c r="B24" s="5" t="s">
        <v>38</v>
      </c>
      <c r="C24" s="5"/>
      <c r="D24" s="5" t="s">
        <v>42</v>
      </c>
      <c r="E24" s="5"/>
      <c r="F24" s="5" t="s">
        <v>43</v>
      </c>
    </row>
    <row r="25" spans="1:13" ht="15.75" x14ac:dyDescent="0.25">
      <c r="A25" s="1" t="s">
        <v>44</v>
      </c>
      <c r="B25" s="67"/>
      <c r="C25" s="67"/>
      <c r="D25" s="67"/>
      <c r="E25" s="67"/>
      <c r="F25" s="67"/>
    </row>
    <row r="27" spans="1:13" ht="15.75" x14ac:dyDescent="0.25">
      <c r="A27" s="18" t="s">
        <v>59</v>
      </c>
    </row>
    <row r="28" spans="1:13" ht="20.25" customHeight="1" x14ac:dyDescent="0.25">
      <c r="A28" s="78" t="s">
        <v>60</v>
      </c>
      <c r="B28" s="78"/>
      <c r="C28" s="78"/>
      <c r="D28" s="78"/>
      <c r="E28" s="78"/>
      <c r="F28" s="78"/>
    </row>
    <row r="29" spans="1:13" ht="18.75" customHeight="1" x14ac:dyDescent="0.25">
      <c r="A29" s="78" t="s">
        <v>61</v>
      </c>
      <c r="B29" s="78"/>
      <c r="C29" s="78"/>
      <c r="D29" s="78"/>
      <c r="E29" s="78"/>
      <c r="F29" s="78"/>
    </row>
  </sheetData>
  <mergeCells count="18">
    <mergeCell ref="A3:C3"/>
    <mergeCell ref="A1:D1"/>
    <mergeCell ref="A12:E12"/>
    <mergeCell ref="F12:F13"/>
    <mergeCell ref="G12:G13"/>
    <mergeCell ref="K12:L12"/>
    <mergeCell ref="M12:M13"/>
    <mergeCell ref="B20:B21"/>
    <mergeCell ref="C20:C21"/>
    <mergeCell ref="D20:D21"/>
    <mergeCell ref="E20:E21"/>
    <mergeCell ref="F20:F21"/>
    <mergeCell ref="H12:H13"/>
    <mergeCell ref="B25:F25"/>
    <mergeCell ref="A28:F28"/>
    <mergeCell ref="A29:F29"/>
    <mergeCell ref="I12:I13"/>
    <mergeCell ref="J12:J13"/>
  </mergeCells>
  <hyperlinks>
    <hyperlink ref="C9" r:id="rId1" location="l0" display="https://normativ.kontur.ru/document?moduleid=1&amp;documentid=222981 - l0"/>
    <hyperlink ref="C13" r:id="rId2" location="l1" display="https://normativ.kontur.ru/document?moduleid=1&amp;documentid=406593 - l1"/>
  </hyperlinks>
  <pageMargins left="0.7" right="0.7" top="0.75" bottom="0.75" header="0.3" footer="0.3"/>
  <pageSetup paperSize="9" scale="42" fitToHeight="0" orientation="portrait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</sheetPr>
  <dimension ref="A1:Q47"/>
  <sheetViews>
    <sheetView workbookViewId="0">
      <selection sqref="A1:D1"/>
    </sheetView>
  </sheetViews>
  <sheetFormatPr defaultRowHeight="15" x14ac:dyDescent="0.25"/>
  <cols>
    <col min="1" max="1" width="42.85546875" customWidth="1"/>
    <col min="2" max="2" width="42" customWidth="1"/>
    <col min="3" max="3" width="16.7109375" customWidth="1"/>
    <col min="4" max="4" width="11.85546875" customWidth="1"/>
    <col min="6" max="6" width="12.5703125" customWidth="1"/>
  </cols>
  <sheetData>
    <row r="1" spans="1:17" ht="23.25" customHeight="1" x14ac:dyDescent="0.25">
      <c r="A1" s="82" t="s">
        <v>62</v>
      </c>
      <c r="B1" s="82"/>
      <c r="C1" s="82"/>
      <c r="D1" s="82"/>
    </row>
    <row r="3" spans="1:17" ht="15.75" x14ac:dyDescent="0.25">
      <c r="A3" s="67"/>
      <c r="B3" s="67"/>
      <c r="C3" s="71"/>
      <c r="D3" s="6" t="s">
        <v>0</v>
      </c>
    </row>
    <row r="4" spans="1:17" s="19" customFormat="1" ht="15.75" x14ac:dyDescent="0.25">
      <c r="A4" s="3"/>
      <c r="B4" s="3" t="s">
        <v>46</v>
      </c>
      <c r="C4" s="10" t="s">
        <v>1</v>
      </c>
      <c r="D4" s="12"/>
    </row>
    <row r="5" spans="1:17" s="19" customFormat="1" ht="31.5" x14ac:dyDescent="0.25">
      <c r="A5" s="3"/>
      <c r="B5" s="3"/>
      <c r="C5" s="10" t="s">
        <v>2</v>
      </c>
      <c r="D5" s="12"/>
    </row>
    <row r="6" spans="1:17" s="19" customFormat="1" ht="15.75" x14ac:dyDescent="0.25">
      <c r="A6" s="3"/>
      <c r="B6" s="3"/>
      <c r="C6" s="10" t="s">
        <v>3</v>
      </c>
      <c r="D6" s="12"/>
    </row>
    <row r="7" spans="1:17" s="19" customFormat="1" ht="15.75" x14ac:dyDescent="0.25">
      <c r="A7" s="3" t="s">
        <v>4</v>
      </c>
      <c r="B7" s="9"/>
      <c r="C7" s="10" t="s">
        <v>5</v>
      </c>
      <c r="D7" s="12"/>
    </row>
    <row r="8" spans="1:17" s="19" customFormat="1" ht="31.5" x14ac:dyDescent="0.25">
      <c r="A8" s="3" t="s">
        <v>6</v>
      </c>
      <c r="B8" s="16"/>
      <c r="C8" s="10" t="s">
        <v>7</v>
      </c>
      <c r="D8" s="12"/>
    </row>
    <row r="9" spans="1:17" s="19" customFormat="1" ht="15.75" x14ac:dyDescent="0.25">
      <c r="A9" s="3" t="s">
        <v>8</v>
      </c>
      <c r="B9" s="16"/>
      <c r="C9" s="11" t="s">
        <v>9</v>
      </c>
      <c r="D9" s="12"/>
    </row>
    <row r="10" spans="1:17" s="19" customFormat="1" ht="15.75" x14ac:dyDescent="0.25">
      <c r="A10" s="3" t="s">
        <v>10</v>
      </c>
      <c r="B10" s="3"/>
      <c r="C10" s="10"/>
      <c r="D10" s="12"/>
    </row>
    <row r="12" spans="1:17" ht="93" customHeight="1" x14ac:dyDescent="0.25">
      <c r="A12" s="68" t="s">
        <v>63</v>
      </c>
      <c r="B12" s="68" t="s">
        <v>14</v>
      </c>
      <c r="C12" s="68" t="s">
        <v>64</v>
      </c>
      <c r="D12" s="68"/>
      <c r="E12" s="68" t="s">
        <v>65</v>
      </c>
      <c r="F12" s="68"/>
      <c r="G12" s="68"/>
      <c r="H12" s="68" t="s">
        <v>66</v>
      </c>
      <c r="I12" s="68"/>
      <c r="J12" s="68"/>
      <c r="K12" s="68"/>
      <c r="L12" s="68"/>
      <c r="M12" s="68"/>
      <c r="N12" s="68" t="s">
        <v>67</v>
      </c>
      <c r="O12" s="68"/>
      <c r="P12" s="68" t="s">
        <v>68</v>
      </c>
      <c r="Q12" s="68" t="s">
        <v>69</v>
      </c>
    </row>
    <row r="13" spans="1:17" ht="15.75" x14ac:dyDescent="0.25">
      <c r="A13" s="68"/>
      <c r="B13" s="68"/>
      <c r="C13" s="68" t="s">
        <v>20</v>
      </c>
      <c r="D13" s="68" t="s">
        <v>70</v>
      </c>
      <c r="E13" s="68" t="s">
        <v>71</v>
      </c>
      <c r="F13" s="68"/>
      <c r="G13" s="68" t="s">
        <v>72</v>
      </c>
      <c r="H13" s="68" t="s">
        <v>20</v>
      </c>
      <c r="I13" s="68" t="s">
        <v>70</v>
      </c>
      <c r="J13" s="68" t="s">
        <v>73</v>
      </c>
      <c r="K13" s="68"/>
      <c r="L13" s="68"/>
      <c r="M13" s="68"/>
      <c r="N13" s="68" t="s">
        <v>74</v>
      </c>
      <c r="O13" s="68" t="s">
        <v>75</v>
      </c>
      <c r="P13" s="68"/>
      <c r="Q13" s="68"/>
    </row>
    <row r="14" spans="1:17" ht="78.75" x14ac:dyDescent="0.25">
      <c r="A14" s="68"/>
      <c r="B14" s="68"/>
      <c r="C14" s="68"/>
      <c r="D14" s="68"/>
      <c r="E14" s="6" t="s">
        <v>76</v>
      </c>
      <c r="F14" s="6" t="s">
        <v>77</v>
      </c>
      <c r="G14" s="68"/>
      <c r="H14" s="68"/>
      <c r="I14" s="68"/>
      <c r="J14" s="6" t="s">
        <v>78</v>
      </c>
      <c r="K14" s="6" t="s">
        <v>79</v>
      </c>
      <c r="L14" s="6" t="s">
        <v>80</v>
      </c>
      <c r="M14" s="6" t="s">
        <v>81</v>
      </c>
      <c r="N14" s="68"/>
      <c r="O14" s="68"/>
      <c r="P14" s="68"/>
      <c r="Q14" s="68"/>
    </row>
    <row r="15" spans="1:17" ht="15.75" x14ac:dyDescent="0.25">
      <c r="A15" s="6">
        <v>1</v>
      </c>
      <c r="B15" s="6">
        <v>2</v>
      </c>
      <c r="C15" s="6">
        <v>3</v>
      </c>
      <c r="D15" s="6">
        <v>4</v>
      </c>
      <c r="E15" s="6">
        <v>5</v>
      </c>
      <c r="F15" s="6">
        <v>6</v>
      </c>
      <c r="G15" s="6">
        <v>7</v>
      </c>
      <c r="H15" s="6">
        <v>8</v>
      </c>
      <c r="I15" s="6">
        <v>9</v>
      </c>
      <c r="J15" s="6">
        <v>10</v>
      </c>
      <c r="K15" s="6">
        <v>11</v>
      </c>
      <c r="L15" s="6">
        <v>12</v>
      </c>
      <c r="M15" s="6">
        <v>13</v>
      </c>
      <c r="N15" s="6">
        <v>14</v>
      </c>
      <c r="O15" s="6">
        <v>15</v>
      </c>
      <c r="P15" s="6">
        <v>16</v>
      </c>
      <c r="Q15" s="6">
        <v>17</v>
      </c>
    </row>
    <row r="16" spans="1:17" ht="15.75" x14ac:dyDescent="0.25">
      <c r="A16" s="8" t="s">
        <v>82</v>
      </c>
      <c r="B16" s="8">
        <v>1000</v>
      </c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</row>
    <row r="17" spans="1:17" ht="15.75" x14ac:dyDescent="0.25">
      <c r="A17" s="8" t="s">
        <v>83</v>
      </c>
      <c r="B17" s="8">
        <v>2000</v>
      </c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</row>
    <row r="18" spans="1:17" ht="15.75" x14ac:dyDescent="0.25">
      <c r="A18" s="8" t="s">
        <v>84</v>
      </c>
      <c r="B18" s="8">
        <v>3000</v>
      </c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</row>
    <row r="19" spans="1:17" ht="15.75" x14ac:dyDescent="0.25">
      <c r="A19" s="8" t="s">
        <v>85</v>
      </c>
      <c r="B19" s="81">
        <v>3100</v>
      </c>
      <c r="C19" s="81"/>
      <c r="D19" s="81"/>
      <c r="E19" s="81"/>
      <c r="F19" s="81"/>
      <c r="G19" s="81"/>
      <c r="H19" s="81"/>
      <c r="I19" s="81"/>
      <c r="J19" s="81"/>
      <c r="K19" s="81"/>
      <c r="L19" s="81"/>
      <c r="M19" s="81"/>
      <c r="N19" s="81"/>
      <c r="O19" s="81"/>
      <c r="P19" s="81"/>
      <c r="Q19" s="81"/>
    </row>
    <row r="20" spans="1:17" ht="31.5" x14ac:dyDescent="0.25">
      <c r="A20" s="8" t="s">
        <v>86</v>
      </c>
      <c r="B20" s="81"/>
      <c r="C20" s="81"/>
      <c r="D20" s="81"/>
      <c r="E20" s="81"/>
      <c r="F20" s="81"/>
      <c r="G20" s="81"/>
      <c r="H20" s="81"/>
      <c r="I20" s="81"/>
      <c r="J20" s="81"/>
      <c r="K20" s="81"/>
      <c r="L20" s="81"/>
      <c r="M20" s="81"/>
      <c r="N20" s="81"/>
      <c r="O20" s="81"/>
      <c r="P20" s="81"/>
      <c r="Q20" s="81"/>
    </row>
    <row r="21" spans="1:17" ht="31.5" x14ac:dyDescent="0.25">
      <c r="A21" s="8" t="s">
        <v>87</v>
      </c>
      <c r="B21" s="8">
        <v>3200</v>
      </c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</row>
    <row r="22" spans="1:17" ht="47.25" x14ac:dyDescent="0.25">
      <c r="A22" s="8" t="s">
        <v>88</v>
      </c>
      <c r="B22" s="8">
        <v>3300</v>
      </c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</row>
    <row r="23" spans="1:17" ht="31.5" x14ac:dyDescent="0.25">
      <c r="A23" s="8" t="s">
        <v>89</v>
      </c>
      <c r="B23" s="8">
        <v>3400</v>
      </c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</row>
    <row r="24" spans="1:17" ht="15.75" x14ac:dyDescent="0.25">
      <c r="A24" s="8" t="s">
        <v>90</v>
      </c>
      <c r="B24" s="81">
        <v>3410</v>
      </c>
      <c r="C24" s="81"/>
      <c r="D24" s="81"/>
      <c r="E24" s="81"/>
      <c r="F24" s="81"/>
      <c r="G24" s="81"/>
      <c r="H24" s="81"/>
      <c r="I24" s="81"/>
      <c r="J24" s="81"/>
      <c r="K24" s="81"/>
      <c r="L24" s="81"/>
      <c r="M24" s="81"/>
      <c r="N24" s="81"/>
      <c r="O24" s="81"/>
      <c r="P24" s="81"/>
      <c r="Q24" s="81"/>
    </row>
    <row r="25" spans="1:17" ht="47.25" x14ac:dyDescent="0.25">
      <c r="A25" s="8" t="s">
        <v>91</v>
      </c>
      <c r="B25" s="81"/>
      <c r="C25" s="81"/>
      <c r="D25" s="81"/>
      <c r="E25" s="81"/>
      <c r="F25" s="81"/>
      <c r="G25" s="81"/>
      <c r="H25" s="81"/>
      <c r="I25" s="81"/>
      <c r="J25" s="81"/>
      <c r="K25" s="81"/>
      <c r="L25" s="81"/>
      <c r="M25" s="81"/>
      <c r="N25" s="81"/>
      <c r="O25" s="81"/>
      <c r="P25" s="81"/>
      <c r="Q25" s="81"/>
    </row>
    <row r="26" spans="1:17" ht="47.25" x14ac:dyDescent="0.25">
      <c r="A26" s="8" t="s">
        <v>92</v>
      </c>
      <c r="B26" s="8">
        <v>3420</v>
      </c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</row>
    <row r="27" spans="1:17" ht="47.25" x14ac:dyDescent="0.25">
      <c r="A27" s="8" t="s">
        <v>93</v>
      </c>
      <c r="B27" s="8">
        <v>3430</v>
      </c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</row>
    <row r="28" spans="1:17" ht="15.75" x14ac:dyDescent="0.25">
      <c r="A28" s="8" t="s">
        <v>94</v>
      </c>
      <c r="B28" s="8">
        <v>4000</v>
      </c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</row>
    <row r="29" spans="1:17" ht="15.75" x14ac:dyDescent="0.25">
      <c r="A29" s="8" t="s">
        <v>90</v>
      </c>
      <c r="B29" s="81">
        <v>4100</v>
      </c>
      <c r="C29" s="81"/>
      <c r="D29" s="81"/>
      <c r="E29" s="81"/>
      <c r="F29" s="81"/>
      <c r="G29" s="81"/>
      <c r="H29" s="81"/>
      <c r="I29" s="81"/>
      <c r="J29" s="81"/>
      <c r="K29" s="81"/>
      <c r="L29" s="81"/>
      <c r="M29" s="81"/>
      <c r="N29" s="81"/>
      <c r="O29" s="81"/>
      <c r="P29" s="81"/>
      <c r="Q29" s="81"/>
    </row>
    <row r="30" spans="1:17" ht="15.75" x14ac:dyDescent="0.25">
      <c r="A30" s="8" t="s">
        <v>95</v>
      </c>
      <c r="B30" s="81"/>
      <c r="C30" s="81"/>
      <c r="D30" s="81"/>
      <c r="E30" s="81"/>
      <c r="F30" s="81"/>
      <c r="G30" s="81"/>
      <c r="H30" s="81"/>
      <c r="I30" s="81"/>
      <c r="J30" s="81"/>
      <c r="K30" s="81"/>
      <c r="L30" s="81"/>
      <c r="M30" s="81"/>
      <c r="N30" s="81"/>
      <c r="O30" s="81"/>
      <c r="P30" s="81"/>
      <c r="Q30" s="81"/>
    </row>
    <row r="31" spans="1:17" ht="15.75" x14ac:dyDescent="0.25">
      <c r="A31" s="8" t="s">
        <v>96</v>
      </c>
      <c r="B31" s="8">
        <v>5000</v>
      </c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</row>
    <row r="32" spans="1:17" ht="15.75" x14ac:dyDescent="0.25">
      <c r="A32" s="8" t="s">
        <v>90</v>
      </c>
      <c r="B32" s="81">
        <v>5100</v>
      </c>
      <c r="C32" s="81"/>
      <c r="D32" s="81"/>
      <c r="E32" s="81"/>
      <c r="F32" s="81"/>
      <c r="G32" s="81"/>
      <c r="H32" s="81"/>
      <c r="I32" s="81"/>
      <c r="J32" s="81"/>
      <c r="K32" s="81"/>
      <c r="L32" s="81"/>
      <c r="M32" s="81"/>
      <c r="N32" s="81"/>
      <c r="O32" s="81"/>
      <c r="P32" s="81"/>
      <c r="Q32" s="81"/>
    </row>
    <row r="33" spans="1:17" ht="31.5" x14ac:dyDescent="0.25">
      <c r="A33" s="8" t="s">
        <v>97</v>
      </c>
      <c r="B33" s="81"/>
      <c r="C33" s="81"/>
      <c r="D33" s="81"/>
      <c r="E33" s="81"/>
      <c r="F33" s="81"/>
      <c r="G33" s="81"/>
      <c r="H33" s="81"/>
      <c r="I33" s="81"/>
      <c r="J33" s="81"/>
      <c r="K33" s="81"/>
      <c r="L33" s="81"/>
      <c r="M33" s="81"/>
      <c r="N33" s="81"/>
      <c r="O33" s="81"/>
      <c r="P33" s="81"/>
      <c r="Q33" s="81"/>
    </row>
    <row r="34" spans="1:17" ht="15.75" x14ac:dyDescent="0.25">
      <c r="A34" s="8" t="s">
        <v>26</v>
      </c>
      <c r="B34" s="8">
        <v>9000</v>
      </c>
      <c r="C34" s="8"/>
      <c r="D34" s="8" t="s">
        <v>27</v>
      </c>
      <c r="E34" s="8"/>
      <c r="F34" s="8"/>
      <c r="G34" s="8"/>
      <c r="H34" s="8" t="s">
        <v>27</v>
      </c>
      <c r="I34" s="8"/>
      <c r="J34" s="8"/>
      <c r="K34" s="8"/>
      <c r="L34" s="8"/>
      <c r="M34" s="8"/>
      <c r="N34" s="8"/>
      <c r="O34" s="8"/>
      <c r="P34" s="8"/>
      <c r="Q34" s="8"/>
    </row>
    <row r="36" spans="1:17" ht="15.75" x14ac:dyDescent="0.25">
      <c r="A36" s="1" t="s">
        <v>36</v>
      </c>
      <c r="B36" s="71"/>
      <c r="C36" s="67"/>
      <c r="D36" s="71"/>
      <c r="E36" s="67"/>
      <c r="F36" s="71"/>
    </row>
    <row r="37" spans="1:17" ht="15.75" x14ac:dyDescent="0.25">
      <c r="A37" s="1" t="s">
        <v>37</v>
      </c>
      <c r="B37" s="72"/>
      <c r="C37" s="67"/>
      <c r="D37" s="72"/>
      <c r="E37" s="67"/>
      <c r="F37" s="72"/>
    </row>
    <row r="38" spans="1:17" ht="47.25" x14ac:dyDescent="0.25">
      <c r="A38" s="1"/>
      <c r="B38" s="5" t="s">
        <v>38</v>
      </c>
      <c r="C38" s="5"/>
      <c r="D38" s="5" t="s">
        <v>39</v>
      </c>
      <c r="E38" s="5"/>
      <c r="F38" s="5" t="s">
        <v>40</v>
      </c>
    </row>
    <row r="39" spans="1:17" ht="15.75" x14ac:dyDescent="0.25">
      <c r="A39" s="1" t="s">
        <v>41</v>
      </c>
      <c r="B39" s="13"/>
      <c r="C39" s="1"/>
      <c r="D39" s="13"/>
      <c r="E39" s="1"/>
      <c r="F39" s="13"/>
    </row>
    <row r="40" spans="1:17" ht="31.5" x14ac:dyDescent="0.25">
      <c r="A40" s="1"/>
      <c r="B40" s="5" t="s">
        <v>38</v>
      </c>
      <c r="C40" s="5"/>
      <c r="D40" s="5" t="s">
        <v>42</v>
      </c>
      <c r="E40" s="5"/>
      <c r="F40" s="5" t="s">
        <v>43</v>
      </c>
    </row>
    <row r="41" spans="1:17" ht="15.75" x14ac:dyDescent="0.25">
      <c r="A41" s="1" t="s">
        <v>44</v>
      </c>
      <c r="B41" s="67"/>
      <c r="C41" s="67"/>
      <c r="D41" s="67"/>
      <c r="E41" s="67"/>
      <c r="F41" s="67"/>
    </row>
    <row r="43" spans="1:17" x14ac:dyDescent="0.25">
      <c r="A43" s="4" t="s">
        <v>59</v>
      </c>
    </row>
    <row r="44" spans="1:17" x14ac:dyDescent="0.25">
      <c r="A44" s="4" t="s">
        <v>98</v>
      </c>
    </row>
    <row r="45" spans="1:17" x14ac:dyDescent="0.25">
      <c r="A45" s="4" t="s">
        <v>99</v>
      </c>
    </row>
    <row r="46" spans="1:17" x14ac:dyDescent="0.25">
      <c r="A46" s="4" t="s">
        <v>100</v>
      </c>
    </row>
    <row r="47" spans="1:17" x14ac:dyDescent="0.25">
      <c r="A47" s="4" t="s">
        <v>101</v>
      </c>
    </row>
  </sheetData>
  <mergeCells count="89">
    <mergeCell ref="A3:C3"/>
    <mergeCell ref="A1:D1"/>
    <mergeCell ref="A12:A14"/>
    <mergeCell ref="B12:B14"/>
    <mergeCell ref="C12:D12"/>
    <mergeCell ref="H12:M12"/>
    <mergeCell ref="N12:O12"/>
    <mergeCell ref="P12:P14"/>
    <mergeCell ref="Q12:Q14"/>
    <mergeCell ref="C13:C14"/>
    <mergeCell ref="D13:D14"/>
    <mergeCell ref="E13:F13"/>
    <mergeCell ref="G13:G14"/>
    <mergeCell ref="H13:H14"/>
    <mergeCell ref="I13:I14"/>
    <mergeCell ref="E12:G12"/>
    <mergeCell ref="J13:M13"/>
    <mergeCell ref="N13:N14"/>
    <mergeCell ref="O13:O14"/>
    <mergeCell ref="B19:B20"/>
    <mergeCell ref="C19:C20"/>
    <mergeCell ref="D19:D20"/>
    <mergeCell ref="E19:E20"/>
    <mergeCell ref="F19:F20"/>
    <mergeCell ref="O19:O20"/>
    <mergeCell ref="P19:P20"/>
    <mergeCell ref="Q19:Q20"/>
    <mergeCell ref="L19:L20"/>
    <mergeCell ref="M19:M20"/>
    <mergeCell ref="N19:N20"/>
    <mergeCell ref="B24:B25"/>
    <mergeCell ref="C24:C25"/>
    <mergeCell ref="D24:D25"/>
    <mergeCell ref="E24:E25"/>
    <mergeCell ref="F24:F25"/>
    <mergeCell ref="G24:G25"/>
    <mergeCell ref="H24:H25"/>
    <mergeCell ref="I19:I20"/>
    <mergeCell ref="J19:J20"/>
    <mergeCell ref="K19:K20"/>
    <mergeCell ref="G19:G20"/>
    <mergeCell ref="H19:H20"/>
    <mergeCell ref="O24:O25"/>
    <mergeCell ref="P24:P25"/>
    <mergeCell ref="Q24:Q25"/>
    <mergeCell ref="B29:B30"/>
    <mergeCell ref="C29:C30"/>
    <mergeCell ref="D29:D30"/>
    <mergeCell ref="E29:E30"/>
    <mergeCell ref="F29:F30"/>
    <mergeCell ref="G29:G30"/>
    <mergeCell ref="H29:H30"/>
    <mergeCell ref="I24:I25"/>
    <mergeCell ref="J24:J25"/>
    <mergeCell ref="K24:K25"/>
    <mergeCell ref="L24:L25"/>
    <mergeCell ref="M24:M25"/>
    <mergeCell ref="N24:N25"/>
    <mergeCell ref="O29:O30"/>
    <mergeCell ref="P29:P30"/>
    <mergeCell ref="Q29:Q30"/>
    <mergeCell ref="B32:B33"/>
    <mergeCell ref="C32:C33"/>
    <mergeCell ref="D32:D33"/>
    <mergeCell ref="E32:E33"/>
    <mergeCell ref="F32:F33"/>
    <mergeCell ref="G32:G33"/>
    <mergeCell ref="H32:H33"/>
    <mergeCell ref="I29:I30"/>
    <mergeCell ref="J29:J30"/>
    <mergeCell ref="K29:K30"/>
    <mergeCell ref="L29:L30"/>
    <mergeCell ref="M29:M30"/>
    <mergeCell ref="N29:N30"/>
    <mergeCell ref="B41:F41"/>
    <mergeCell ref="O32:O33"/>
    <mergeCell ref="P32:P33"/>
    <mergeCell ref="Q32:Q33"/>
    <mergeCell ref="B36:B37"/>
    <mergeCell ref="C36:C37"/>
    <mergeCell ref="D36:D37"/>
    <mergeCell ref="E36:E37"/>
    <mergeCell ref="F36:F37"/>
    <mergeCell ref="I32:I33"/>
    <mergeCell ref="J32:J33"/>
    <mergeCell ref="K32:K33"/>
    <mergeCell ref="L32:L33"/>
    <mergeCell ref="M32:M33"/>
    <mergeCell ref="N32:N33"/>
  </mergeCells>
  <hyperlinks>
    <hyperlink ref="C9" r:id="rId1" location="l0" display="https://normativ.kontur.ru/document?moduleid=1&amp;documentid=222981 - l0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O41"/>
  <sheetViews>
    <sheetView workbookViewId="0">
      <selection sqref="A1:D1"/>
    </sheetView>
  </sheetViews>
  <sheetFormatPr defaultRowHeight="15" x14ac:dyDescent="0.25"/>
  <cols>
    <col min="1" max="1" width="32.5703125" customWidth="1"/>
    <col min="2" max="2" width="44.85546875" customWidth="1"/>
    <col min="3" max="3" width="16" customWidth="1"/>
    <col min="4" max="4" width="11.85546875" customWidth="1"/>
    <col min="6" max="6" width="11.28515625" customWidth="1"/>
  </cols>
  <sheetData>
    <row r="1" spans="1:15" ht="30.75" customHeight="1" x14ac:dyDescent="0.25">
      <c r="A1" s="83" t="s">
        <v>102</v>
      </c>
      <c r="B1" s="83"/>
      <c r="C1" s="83"/>
      <c r="D1" s="83"/>
    </row>
    <row r="3" spans="1:15" ht="15.75" x14ac:dyDescent="0.25">
      <c r="A3" s="67"/>
      <c r="B3" s="67"/>
      <c r="C3" s="71"/>
      <c r="D3" s="6" t="s">
        <v>0</v>
      </c>
    </row>
    <row r="4" spans="1:15" ht="15.75" x14ac:dyDescent="0.25">
      <c r="A4" s="1"/>
      <c r="B4" s="5" t="s">
        <v>46</v>
      </c>
      <c r="C4" s="17" t="s">
        <v>1</v>
      </c>
      <c r="D4" s="6"/>
    </row>
    <row r="5" spans="1:15" ht="31.5" x14ac:dyDescent="0.25">
      <c r="A5" s="1"/>
      <c r="B5" s="1"/>
      <c r="C5" s="17" t="s">
        <v>2</v>
      </c>
      <c r="D5" s="6"/>
    </row>
    <row r="6" spans="1:15" ht="15.75" x14ac:dyDescent="0.25">
      <c r="A6" s="1"/>
      <c r="B6" s="1"/>
      <c r="C6" s="17" t="s">
        <v>3</v>
      </c>
      <c r="D6" s="6"/>
    </row>
    <row r="7" spans="1:15" s="15" customFormat="1" ht="15.75" x14ac:dyDescent="0.25">
      <c r="A7" s="3" t="s">
        <v>4</v>
      </c>
      <c r="B7" s="9"/>
      <c r="C7" s="10" t="s">
        <v>5</v>
      </c>
      <c r="D7" s="12"/>
    </row>
    <row r="8" spans="1:15" s="15" customFormat="1" ht="47.25" x14ac:dyDescent="0.25">
      <c r="A8" s="3" t="s">
        <v>6</v>
      </c>
      <c r="B8" s="16"/>
      <c r="C8" s="10" t="s">
        <v>7</v>
      </c>
      <c r="D8" s="12"/>
    </row>
    <row r="9" spans="1:15" s="15" customFormat="1" ht="31.5" x14ac:dyDescent="0.25">
      <c r="A9" s="3" t="s">
        <v>8</v>
      </c>
      <c r="B9" s="16"/>
      <c r="C9" s="11" t="s">
        <v>9</v>
      </c>
      <c r="D9" s="12"/>
    </row>
    <row r="10" spans="1:15" s="15" customFormat="1" ht="15.75" x14ac:dyDescent="0.25">
      <c r="A10" s="3" t="s">
        <v>10</v>
      </c>
      <c r="B10" s="3"/>
      <c r="C10" s="10"/>
      <c r="D10" s="12"/>
    </row>
    <row r="12" spans="1:15" ht="94.5" customHeight="1" x14ac:dyDescent="0.25">
      <c r="A12" s="68" t="s">
        <v>63</v>
      </c>
      <c r="B12" s="68" t="s">
        <v>14</v>
      </c>
      <c r="C12" s="68" t="s">
        <v>103</v>
      </c>
      <c r="D12" s="68"/>
      <c r="E12" s="68" t="s">
        <v>104</v>
      </c>
      <c r="F12" s="68"/>
      <c r="G12" s="68"/>
      <c r="H12" s="68" t="s">
        <v>105</v>
      </c>
      <c r="I12" s="68"/>
      <c r="J12" s="68"/>
      <c r="K12" s="68"/>
      <c r="L12" s="68" t="s">
        <v>106</v>
      </c>
      <c r="M12" s="68"/>
      <c r="N12" s="68" t="s">
        <v>107</v>
      </c>
      <c r="O12" s="68"/>
    </row>
    <row r="13" spans="1:15" ht="62.25" customHeight="1" x14ac:dyDescent="0.25">
      <c r="A13" s="68"/>
      <c r="B13" s="68"/>
      <c r="C13" s="68" t="s">
        <v>20</v>
      </c>
      <c r="D13" s="68" t="s">
        <v>108</v>
      </c>
      <c r="E13" s="68" t="s">
        <v>20</v>
      </c>
      <c r="F13" s="68" t="s">
        <v>85</v>
      </c>
      <c r="G13" s="68"/>
      <c r="H13" s="68" t="s">
        <v>20</v>
      </c>
      <c r="I13" s="68" t="s">
        <v>109</v>
      </c>
      <c r="J13" s="68"/>
      <c r="K13" s="68" t="s">
        <v>110</v>
      </c>
      <c r="L13" s="68" t="s">
        <v>20</v>
      </c>
      <c r="M13" s="68" t="s">
        <v>111</v>
      </c>
      <c r="N13" s="68" t="s">
        <v>20</v>
      </c>
      <c r="O13" s="68" t="s">
        <v>108</v>
      </c>
    </row>
    <row r="14" spans="1:15" ht="78.75" x14ac:dyDescent="0.25">
      <c r="A14" s="68"/>
      <c r="B14" s="68"/>
      <c r="C14" s="68"/>
      <c r="D14" s="68"/>
      <c r="E14" s="68"/>
      <c r="F14" s="6" t="s">
        <v>112</v>
      </c>
      <c r="G14" s="6" t="s">
        <v>113</v>
      </c>
      <c r="H14" s="68"/>
      <c r="I14" s="6" t="s">
        <v>20</v>
      </c>
      <c r="J14" s="6" t="s">
        <v>114</v>
      </c>
      <c r="K14" s="68"/>
      <c r="L14" s="68"/>
      <c r="M14" s="68"/>
      <c r="N14" s="68"/>
      <c r="O14" s="68"/>
    </row>
    <row r="15" spans="1:15" ht="15.75" x14ac:dyDescent="0.25">
      <c r="A15" s="6">
        <v>1</v>
      </c>
      <c r="B15" s="6">
        <v>2</v>
      </c>
      <c r="C15" s="6">
        <v>3</v>
      </c>
      <c r="D15" s="6">
        <v>4</v>
      </c>
      <c r="E15" s="6">
        <v>5</v>
      </c>
      <c r="F15" s="6">
        <v>6</v>
      </c>
      <c r="G15" s="6">
        <v>7</v>
      </c>
      <c r="H15" s="6">
        <v>8</v>
      </c>
      <c r="I15" s="6">
        <v>9</v>
      </c>
      <c r="J15" s="6">
        <v>10</v>
      </c>
      <c r="K15" s="6">
        <v>11</v>
      </c>
      <c r="L15" s="6">
        <v>12</v>
      </c>
      <c r="M15" s="6">
        <v>13</v>
      </c>
      <c r="N15" s="6">
        <v>14</v>
      </c>
      <c r="O15" s="6">
        <v>15</v>
      </c>
    </row>
    <row r="16" spans="1:15" ht="31.5" x14ac:dyDescent="0.25">
      <c r="A16" s="8" t="s">
        <v>115</v>
      </c>
      <c r="B16" s="8">
        <v>100</v>
      </c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</row>
    <row r="17" spans="1:15" ht="15.75" x14ac:dyDescent="0.25">
      <c r="A17" s="8" t="s">
        <v>85</v>
      </c>
      <c r="B17" s="81">
        <v>110</v>
      </c>
      <c r="C17" s="81"/>
      <c r="D17" s="81"/>
      <c r="E17" s="81"/>
      <c r="F17" s="81"/>
      <c r="G17" s="81"/>
      <c r="H17" s="81"/>
      <c r="I17" s="81"/>
      <c r="J17" s="81"/>
      <c r="K17" s="81"/>
      <c r="L17" s="81"/>
      <c r="M17" s="81"/>
      <c r="N17" s="81"/>
      <c r="O17" s="81"/>
    </row>
    <row r="18" spans="1:15" ht="15.75" x14ac:dyDescent="0.25">
      <c r="A18" s="8" t="s">
        <v>116</v>
      </c>
      <c r="B18" s="81"/>
      <c r="C18" s="81"/>
      <c r="D18" s="81"/>
      <c r="E18" s="81"/>
      <c r="F18" s="81"/>
      <c r="G18" s="81"/>
      <c r="H18" s="81"/>
      <c r="I18" s="81"/>
      <c r="J18" s="81"/>
      <c r="K18" s="81"/>
      <c r="L18" s="81"/>
      <c r="M18" s="81"/>
      <c r="N18" s="81"/>
      <c r="O18" s="81"/>
    </row>
    <row r="19" spans="1:15" ht="15.75" x14ac:dyDescent="0.25">
      <c r="A19" s="8" t="s">
        <v>90</v>
      </c>
      <c r="B19" s="81">
        <v>111</v>
      </c>
      <c r="C19" s="81"/>
      <c r="D19" s="81"/>
      <c r="E19" s="81"/>
      <c r="F19" s="81"/>
      <c r="G19" s="81"/>
      <c r="H19" s="81" t="s">
        <v>27</v>
      </c>
      <c r="I19" s="81"/>
      <c r="J19" s="81" t="s">
        <v>27</v>
      </c>
      <c r="K19" s="81" t="s">
        <v>27</v>
      </c>
      <c r="L19" s="81"/>
      <c r="M19" s="81"/>
      <c r="N19" s="81"/>
      <c r="O19" s="81"/>
    </row>
    <row r="20" spans="1:15" ht="47.25" x14ac:dyDescent="0.25">
      <c r="A20" s="8" t="s">
        <v>117</v>
      </c>
      <c r="B20" s="81"/>
      <c r="C20" s="81"/>
      <c r="D20" s="81"/>
      <c r="E20" s="81"/>
      <c r="F20" s="81"/>
      <c r="G20" s="81"/>
      <c r="H20" s="81"/>
      <c r="I20" s="81"/>
      <c r="J20" s="81"/>
      <c r="K20" s="81"/>
      <c r="L20" s="81"/>
      <c r="M20" s="81"/>
      <c r="N20" s="81"/>
      <c r="O20" s="81"/>
    </row>
    <row r="21" spans="1:15" ht="63" x14ac:dyDescent="0.25">
      <c r="A21" s="8" t="s">
        <v>118</v>
      </c>
      <c r="B21" s="8">
        <v>120</v>
      </c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</row>
    <row r="22" spans="1:15" ht="31.5" x14ac:dyDescent="0.25">
      <c r="A22" s="8" t="s">
        <v>119</v>
      </c>
      <c r="B22" s="8">
        <v>130</v>
      </c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</row>
    <row r="23" spans="1:15" ht="47.25" x14ac:dyDescent="0.25">
      <c r="A23" s="8" t="s">
        <v>120</v>
      </c>
      <c r="B23" s="8">
        <v>200</v>
      </c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</row>
    <row r="24" spans="1:15" ht="15.75" x14ac:dyDescent="0.25">
      <c r="A24" s="8" t="s">
        <v>85</v>
      </c>
      <c r="B24" s="81">
        <v>210</v>
      </c>
      <c r="C24" s="81"/>
      <c r="D24" s="81"/>
      <c r="E24" s="81"/>
      <c r="F24" s="81"/>
      <c r="G24" s="81"/>
      <c r="H24" s="81"/>
      <c r="I24" s="81"/>
      <c r="J24" s="81"/>
      <c r="K24" s="81"/>
      <c r="L24" s="81"/>
      <c r="M24" s="81"/>
      <c r="N24" s="81"/>
      <c r="O24" s="81"/>
    </row>
    <row r="25" spans="1:15" ht="31.5" x14ac:dyDescent="0.25">
      <c r="A25" s="8" t="s">
        <v>121</v>
      </c>
      <c r="B25" s="81"/>
      <c r="C25" s="81"/>
      <c r="D25" s="81"/>
      <c r="E25" s="81"/>
      <c r="F25" s="81"/>
      <c r="G25" s="81"/>
      <c r="H25" s="81"/>
      <c r="I25" s="81"/>
      <c r="J25" s="81"/>
      <c r="K25" s="81"/>
      <c r="L25" s="81"/>
      <c r="M25" s="81"/>
      <c r="N25" s="81"/>
      <c r="O25" s="81"/>
    </row>
    <row r="26" spans="1:15" ht="15.75" x14ac:dyDescent="0.25">
      <c r="A26" s="8" t="s">
        <v>90</v>
      </c>
      <c r="B26" s="81">
        <v>211</v>
      </c>
      <c r="C26" s="81"/>
      <c r="D26" s="81"/>
      <c r="E26" s="81"/>
      <c r="F26" s="81"/>
      <c r="G26" s="81"/>
      <c r="H26" s="81"/>
      <c r="I26" s="81"/>
      <c r="J26" s="81"/>
      <c r="K26" s="81"/>
      <c r="L26" s="81"/>
      <c r="M26" s="81"/>
      <c r="N26" s="81"/>
      <c r="O26" s="81"/>
    </row>
    <row r="27" spans="1:15" ht="47.25" x14ac:dyDescent="0.25">
      <c r="A27" s="8" t="s">
        <v>117</v>
      </c>
      <c r="B27" s="81"/>
      <c r="C27" s="81"/>
      <c r="D27" s="81"/>
      <c r="E27" s="81"/>
      <c r="F27" s="81"/>
      <c r="G27" s="81"/>
      <c r="H27" s="81"/>
      <c r="I27" s="81"/>
      <c r="J27" s="81"/>
      <c r="K27" s="81"/>
      <c r="L27" s="81"/>
      <c r="M27" s="81"/>
      <c r="N27" s="81"/>
      <c r="O27" s="81"/>
    </row>
    <row r="28" spans="1:15" ht="31.5" x14ac:dyDescent="0.25">
      <c r="A28" s="8" t="s">
        <v>122</v>
      </c>
      <c r="B28" s="8">
        <v>220</v>
      </c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</row>
    <row r="29" spans="1:15" ht="47.25" x14ac:dyDescent="0.25">
      <c r="A29" s="8" t="s">
        <v>123</v>
      </c>
      <c r="B29" s="8">
        <v>230</v>
      </c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</row>
    <row r="30" spans="1:15" ht="31.5" x14ac:dyDescent="0.25">
      <c r="A30" s="8" t="s">
        <v>124</v>
      </c>
      <c r="B30" s="8">
        <v>300</v>
      </c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</row>
    <row r="31" spans="1:15" ht="15.75" x14ac:dyDescent="0.25">
      <c r="A31" s="8" t="s">
        <v>85</v>
      </c>
      <c r="B31" s="81">
        <v>310</v>
      </c>
      <c r="C31" s="81"/>
      <c r="D31" s="81"/>
      <c r="E31" s="81"/>
      <c r="F31" s="81"/>
      <c r="G31" s="81"/>
      <c r="H31" s="81"/>
      <c r="I31" s="81"/>
      <c r="J31" s="81"/>
      <c r="K31" s="81"/>
      <c r="L31" s="81"/>
      <c r="M31" s="81"/>
      <c r="N31" s="81"/>
      <c r="O31" s="81"/>
    </row>
    <row r="32" spans="1:15" ht="47.25" x14ac:dyDescent="0.25">
      <c r="A32" s="8" t="s">
        <v>125</v>
      </c>
      <c r="B32" s="81"/>
      <c r="C32" s="81"/>
      <c r="D32" s="81"/>
      <c r="E32" s="81"/>
      <c r="F32" s="81"/>
      <c r="G32" s="81"/>
      <c r="H32" s="81"/>
      <c r="I32" s="81"/>
      <c r="J32" s="81"/>
      <c r="K32" s="81"/>
      <c r="L32" s="81"/>
      <c r="M32" s="81"/>
      <c r="N32" s="81"/>
      <c r="O32" s="81"/>
    </row>
    <row r="33" spans="1:15" ht="47.25" x14ac:dyDescent="0.25">
      <c r="A33" s="8" t="s">
        <v>126</v>
      </c>
      <c r="B33" s="8">
        <v>320</v>
      </c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</row>
    <row r="34" spans="1:15" ht="15.75" x14ac:dyDescent="0.25">
      <c r="A34" s="8" t="s">
        <v>26</v>
      </c>
      <c r="B34" s="8">
        <v>9000</v>
      </c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</row>
    <row r="36" spans="1:15" ht="15.75" x14ac:dyDescent="0.25">
      <c r="A36" s="1" t="s">
        <v>36</v>
      </c>
      <c r="B36" s="71"/>
      <c r="C36" s="67"/>
      <c r="D36" s="71"/>
      <c r="E36" s="67"/>
      <c r="F36" s="71"/>
    </row>
    <row r="37" spans="1:15" ht="31.5" x14ac:dyDescent="0.25">
      <c r="A37" s="1" t="s">
        <v>37</v>
      </c>
      <c r="B37" s="72"/>
      <c r="C37" s="67"/>
      <c r="D37" s="72"/>
      <c r="E37" s="67"/>
      <c r="F37" s="72"/>
    </row>
    <row r="38" spans="1:15" ht="47.25" x14ac:dyDescent="0.25">
      <c r="A38" s="1"/>
      <c r="B38" s="5" t="s">
        <v>38</v>
      </c>
      <c r="C38" s="5"/>
      <c r="D38" s="5" t="s">
        <v>39</v>
      </c>
      <c r="E38" s="5"/>
      <c r="F38" s="5" t="s">
        <v>40</v>
      </c>
    </row>
    <row r="39" spans="1:15" ht="15.75" x14ac:dyDescent="0.25">
      <c r="A39" s="1" t="s">
        <v>41</v>
      </c>
      <c r="B39" s="13"/>
      <c r="C39" s="1"/>
      <c r="D39" s="13"/>
      <c r="E39" s="1"/>
      <c r="F39" s="13"/>
    </row>
    <row r="40" spans="1:15" ht="31.5" x14ac:dyDescent="0.25">
      <c r="A40" s="1"/>
      <c r="B40" s="5" t="s">
        <v>38</v>
      </c>
      <c r="C40" s="5"/>
      <c r="D40" s="5" t="s">
        <v>42</v>
      </c>
      <c r="E40" s="5"/>
      <c r="F40" s="5" t="s">
        <v>43</v>
      </c>
    </row>
    <row r="41" spans="1:15" ht="15.75" x14ac:dyDescent="0.25">
      <c r="A41" s="1" t="s">
        <v>44</v>
      </c>
      <c r="B41" s="67"/>
      <c r="C41" s="67"/>
      <c r="D41" s="67"/>
      <c r="E41" s="67"/>
      <c r="F41" s="67"/>
    </row>
  </sheetData>
  <mergeCells count="96">
    <mergeCell ref="A3:C3"/>
    <mergeCell ref="A1:D1"/>
    <mergeCell ref="A12:A14"/>
    <mergeCell ref="B12:B14"/>
    <mergeCell ref="C12:D12"/>
    <mergeCell ref="H12:K12"/>
    <mergeCell ref="L12:M12"/>
    <mergeCell ref="N12:O12"/>
    <mergeCell ref="C13:C14"/>
    <mergeCell ref="D13:D14"/>
    <mergeCell ref="E13:E14"/>
    <mergeCell ref="F13:G13"/>
    <mergeCell ref="H13:H14"/>
    <mergeCell ref="I13:J13"/>
    <mergeCell ref="K13:K14"/>
    <mergeCell ref="E12:G12"/>
    <mergeCell ref="O13:O14"/>
    <mergeCell ref="N13:N14"/>
    <mergeCell ref="B17:B18"/>
    <mergeCell ref="C17:C18"/>
    <mergeCell ref="D17:D18"/>
    <mergeCell ref="E17:E18"/>
    <mergeCell ref="F17:F18"/>
    <mergeCell ref="G17:G18"/>
    <mergeCell ref="L17:L18"/>
    <mergeCell ref="M17:M18"/>
    <mergeCell ref="L13:L14"/>
    <mergeCell ref="M13:M14"/>
    <mergeCell ref="N19:N20"/>
    <mergeCell ref="O19:O20"/>
    <mergeCell ref="N17:N18"/>
    <mergeCell ref="O17:O18"/>
    <mergeCell ref="B19:B20"/>
    <mergeCell ref="C19:C20"/>
    <mergeCell ref="D19:D20"/>
    <mergeCell ref="E19:E20"/>
    <mergeCell ref="F19:F20"/>
    <mergeCell ref="G19:G20"/>
    <mergeCell ref="H19:H20"/>
    <mergeCell ref="I19:I20"/>
    <mergeCell ref="H17:H18"/>
    <mergeCell ref="I17:I18"/>
    <mergeCell ref="J17:J18"/>
    <mergeCell ref="K17:K18"/>
    <mergeCell ref="G24:G25"/>
    <mergeCell ref="J19:J20"/>
    <mergeCell ref="K19:K20"/>
    <mergeCell ref="L19:L20"/>
    <mergeCell ref="M19:M20"/>
    <mergeCell ref="B24:B25"/>
    <mergeCell ref="C24:C25"/>
    <mergeCell ref="D24:D25"/>
    <mergeCell ref="E24:E25"/>
    <mergeCell ref="F24:F25"/>
    <mergeCell ref="N24:N25"/>
    <mergeCell ref="O24:O25"/>
    <mergeCell ref="B26:B27"/>
    <mergeCell ref="C26:C27"/>
    <mergeCell ref="D26:D27"/>
    <mergeCell ref="E26:E27"/>
    <mergeCell ref="F26:F27"/>
    <mergeCell ref="G26:G27"/>
    <mergeCell ref="H26:H27"/>
    <mergeCell ref="I26:I27"/>
    <mergeCell ref="H24:H25"/>
    <mergeCell ref="I24:I25"/>
    <mergeCell ref="J24:J25"/>
    <mergeCell ref="K24:K25"/>
    <mergeCell ref="L24:L25"/>
    <mergeCell ref="M24:M25"/>
    <mergeCell ref="K26:K27"/>
    <mergeCell ref="L26:L27"/>
    <mergeCell ref="M26:M27"/>
    <mergeCell ref="N26:N27"/>
    <mergeCell ref="O26:O27"/>
    <mergeCell ref="D31:D32"/>
    <mergeCell ref="E31:E32"/>
    <mergeCell ref="F31:F32"/>
    <mergeCell ref="G31:G32"/>
    <mergeCell ref="J26:J27"/>
    <mergeCell ref="B41:F41"/>
    <mergeCell ref="N31:N32"/>
    <mergeCell ref="O31:O32"/>
    <mergeCell ref="B36:B37"/>
    <mergeCell ref="C36:C37"/>
    <mergeCell ref="D36:D37"/>
    <mergeCell ref="E36:E37"/>
    <mergeCell ref="F36:F37"/>
    <mergeCell ref="H31:H32"/>
    <mergeCell ref="I31:I32"/>
    <mergeCell ref="J31:J32"/>
    <mergeCell ref="K31:K32"/>
    <mergeCell ref="L31:L32"/>
    <mergeCell ref="M31:M32"/>
    <mergeCell ref="B31:B32"/>
    <mergeCell ref="C31:C32"/>
  </mergeCells>
  <hyperlinks>
    <hyperlink ref="C9" r:id="rId1" location="l0" display="https://normativ.kontur.ru/document?moduleid=1&amp;documentid=222981 - l0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Q115"/>
  <sheetViews>
    <sheetView workbookViewId="0">
      <selection activeCell="B4" sqref="B4"/>
    </sheetView>
  </sheetViews>
  <sheetFormatPr defaultRowHeight="15" x14ac:dyDescent="0.25"/>
  <cols>
    <col min="1" max="1" width="35.42578125" customWidth="1"/>
    <col min="2" max="2" width="43" customWidth="1"/>
    <col min="3" max="3" width="15.85546875" customWidth="1"/>
    <col min="4" max="4" width="16.42578125" customWidth="1"/>
  </cols>
  <sheetData>
    <row r="1" spans="1:17" ht="30" customHeight="1" x14ac:dyDescent="0.25">
      <c r="A1" s="82" t="s">
        <v>127</v>
      </c>
      <c r="B1" s="82"/>
      <c r="C1" s="82"/>
      <c r="D1" s="82"/>
    </row>
    <row r="3" spans="1:17" ht="15.75" x14ac:dyDescent="0.25">
      <c r="A3" s="67"/>
      <c r="B3" s="67"/>
      <c r="C3" s="71"/>
      <c r="D3" s="6" t="s">
        <v>0</v>
      </c>
    </row>
    <row r="4" spans="1:17" ht="15.75" x14ac:dyDescent="0.25">
      <c r="A4" s="1"/>
      <c r="B4" s="5" t="s">
        <v>431</v>
      </c>
      <c r="C4" s="17" t="s">
        <v>1</v>
      </c>
      <c r="D4" s="49" t="s">
        <v>440</v>
      </c>
    </row>
    <row r="5" spans="1:17" ht="31.5" x14ac:dyDescent="0.25">
      <c r="A5" s="1"/>
      <c r="B5" s="1"/>
      <c r="C5" s="17" t="s">
        <v>2</v>
      </c>
      <c r="D5" s="49"/>
    </row>
    <row r="6" spans="1:17" ht="15.75" x14ac:dyDescent="0.25">
      <c r="A6" s="1"/>
      <c r="B6" s="1"/>
      <c r="C6" s="17" t="s">
        <v>3</v>
      </c>
      <c r="D6" s="49">
        <v>5619020241</v>
      </c>
    </row>
    <row r="7" spans="1:17" s="15" customFormat="1" ht="15.75" x14ac:dyDescent="0.25">
      <c r="A7" s="3" t="s">
        <v>4</v>
      </c>
      <c r="B7" s="9" t="s">
        <v>424</v>
      </c>
      <c r="C7" s="10" t="s">
        <v>5</v>
      </c>
      <c r="D7" s="49">
        <v>561901001</v>
      </c>
    </row>
    <row r="8" spans="1:17" s="15" customFormat="1" ht="31.5" x14ac:dyDescent="0.25">
      <c r="A8" s="3" t="s">
        <v>6</v>
      </c>
      <c r="B8" s="46" t="s">
        <v>438</v>
      </c>
      <c r="C8" s="10" t="s">
        <v>7</v>
      </c>
      <c r="D8" s="49" t="s">
        <v>441</v>
      </c>
    </row>
    <row r="9" spans="1:17" s="15" customFormat="1" ht="15.75" x14ac:dyDescent="0.25">
      <c r="A9" s="3" t="s">
        <v>8</v>
      </c>
      <c r="B9" s="16"/>
      <c r="C9" s="11" t="s">
        <v>9</v>
      </c>
      <c r="D9" s="49">
        <v>53604401106</v>
      </c>
    </row>
    <row r="10" spans="1:17" s="15" customFormat="1" ht="15.75" x14ac:dyDescent="0.25">
      <c r="A10" s="3" t="s">
        <v>10</v>
      </c>
      <c r="B10" s="3"/>
      <c r="C10" s="10"/>
      <c r="D10" s="12"/>
    </row>
    <row r="12" spans="1:17" x14ac:dyDescent="0.25">
      <c r="A12" s="4" t="s">
        <v>128</v>
      </c>
    </row>
    <row r="14" spans="1:17" ht="63" customHeight="1" x14ac:dyDescent="0.25">
      <c r="A14" s="68" t="s">
        <v>129</v>
      </c>
      <c r="B14" s="68" t="s">
        <v>14</v>
      </c>
      <c r="C14" s="68" t="s">
        <v>130</v>
      </c>
      <c r="D14" s="68"/>
      <c r="E14" s="68"/>
      <c r="F14" s="68"/>
      <c r="G14" s="68" t="s">
        <v>131</v>
      </c>
      <c r="H14" s="68"/>
      <c r="I14" s="68"/>
      <c r="J14" s="68"/>
      <c r="K14" s="68"/>
      <c r="L14" s="68" t="s">
        <v>132</v>
      </c>
      <c r="M14" s="68"/>
      <c r="N14" s="68" t="s">
        <v>133</v>
      </c>
      <c r="O14" s="68"/>
      <c r="P14" s="68"/>
      <c r="Q14" s="68"/>
    </row>
    <row r="15" spans="1:17" ht="47.25" customHeight="1" x14ac:dyDescent="0.25">
      <c r="A15" s="68"/>
      <c r="B15" s="68"/>
      <c r="C15" s="68" t="s">
        <v>134</v>
      </c>
      <c r="D15" s="68"/>
      <c r="E15" s="68" t="s">
        <v>85</v>
      </c>
      <c r="F15" s="68"/>
      <c r="G15" s="68" t="s">
        <v>135</v>
      </c>
      <c r="H15" s="68" t="s">
        <v>85</v>
      </c>
      <c r="I15" s="68"/>
      <c r="J15" s="68"/>
      <c r="K15" s="68"/>
      <c r="L15" s="68" t="s">
        <v>85</v>
      </c>
      <c r="M15" s="68"/>
      <c r="N15" s="68" t="s">
        <v>134</v>
      </c>
      <c r="O15" s="68"/>
      <c r="P15" s="68" t="s">
        <v>85</v>
      </c>
      <c r="Q15" s="68"/>
    </row>
    <row r="16" spans="1:17" ht="31.5" customHeight="1" x14ac:dyDescent="0.25">
      <c r="A16" s="68"/>
      <c r="B16" s="68"/>
      <c r="C16" s="68" t="s">
        <v>20</v>
      </c>
      <c r="D16" s="6" t="s">
        <v>136</v>
      </c>
      <c r="E16" s="68" t="s">
        <v>138</v>
      </c>
      <c r="F16" s="68" t="s">
        <v>139</v>
      </c>
      <c r="G16" s="68"/>
      <c r="H16" s="68" t="s">
        <v>140</v>
      </c>
      <c r="I16" s="68"/>
      <c r="J16" s="68" t="s">
        <v>141</v>
      </c>
      <c r="K16" s="68" t="s">
        <v>142</v>
      </c>
      <c r="L16" s="68" t="s">
        <v>143</v>
      </c>
      <c r="M16" s="68" t="s">
        <v>144</v>
      </c>
      <c r="N16" s="68" t="s">
        <v>20</v>
      </c>
      <c r="O16" s="6" t="s">
        <v>136</v>
      </c>
      <c r="P16" s="68" t="s">
        <v>138</v>
      </c>
      <c r="Q16" s="68" t="s">
        <v>139</v>
      </c>
    </row>
    <row r="17" spans="1:17" ht="94.5" x14ac:dyDescent="0.25">
      <c r="A17" s="68"/>
      <c r="B17" s="68"/>
      <c r="C17" s="68"/>
      <c r="D17" s="6" t="s">
        <v>137</v>
      </c>
      <c r="E17" s="68"/>
      <c r="F17" s="68"/>
      <c r="G17" s="68"/>
      <c r="H17" s="68" t="s">
        <v>20</v>
      </c>
      <c r="I17" s="6" t="s">
        <v>136</v>
      </c>
      <c r="J17" s="68"/>
      <c r="K17" s="68"/>
      <c r="L17" s="68"/>
      <c r="M17" s="68"/>
      <c r="N17" s="68"/>
      <c r="O17" s="6" t="s">
        <v>137</v>
      </c>
      <c r="P17" s="68"/>
      <c r="Q17" s="68"/>
    </row>
    <row r="18" spans="1:17" ht="94.5" x14ac:dyDescent="0.25">
      <c r="A18" s="68"/>
      <c r="B18" s="68"/>
      <c r="C18" s="68"/>
      <c r="D18" s="20"/>
      <c r="E18" s="68"/>
      <c r="F18" s="68"/>
      <c r="G18" s="68"/>
      <c r="H18" s="68"/>
      <c r="I18" s="6" t="s">
        <v>137</v>
      </c>
      <c r="J18" s="68"/>
      <c r="K18" s="68"/>
      <c r="L18" s="68"/>
      <c r="M18" s="68"/>
      <c r="N18" s="68"/>
      <c r="O18" s="20"/>
      <c r="P18" s="68"/>
      <c r="Q18" s="68"/>
    </row>
    <row r="19" spans="1:17" ht="15.75" x14ac:dyDescent="0.25">
      <c r="A19" s="6">
        <v>1</v>
      </c>
      <c r="B19" s="6">
        <v>2</v>
      </c>
      <c r="C19" s="6">
        <v>3</v>
      </c>
      <c r="D19" s="6">
        <v>4</v>
      </c>
      <c r="E19" s="6">
        <v>5</v>
      </c>
      <c r="F19" s="6">
        <v>6</v>
      </c>
      <c r="G19" s="6">
        <v>7</v>
      </c>
      <c r="H19" s="6">
        <v>8</v>
      </c>
      <c r="I19" s="6">
        <v>9</v>
      </c>
      <c r="J19" s="6">
        <v>10</v>
      </c>
      <c r="K19" s="6">
        <v>11</v>
      </c>
      <c r="L19" s="6">
        <v>12</v>
      </c>
      <c r="M19" s="6">
        <v>13</v>
      </c>
      <c r="N19" s="6">
        <v>14</v>
      </c>
      <c r="O19" s="6">
        <v>15</v>
      </c>
      <c r="P19" s="6">
        <v>16</v>
      </c>
      <c r="Q19" s="6">
        <v>17</v>
      </c>
    </row>
    <row r="20" spans="1:17" ht="15.75" x14ac:dyDescent="0.25">
      <c r="A20" s="39" t="s">
        <v>145</v>
      </c>
      <c r="B20" s="41">
        <v>1000</v>
      </c>
      <c r="C20" s="39">
        <f>C22</f>
        <v>3.75</v>
      </c>
      <c r="D20" s="39">
        <f>D22</f>
        <v>3.75</v>
      </c>
      <c r="E20" s="41"/>
      <c r="F20" s="41"/>
      <c r="G20" s="39">
        <f t="shared" ref="G20:I20" si="0">G22</f>
        <v>3.8</v>
      </c>
      <c r="H20" s="39">
        <f t="shared" si="0"/>
        <v>3.8</v>
      </c>
      <c r="I20" s="39">
        <f t="shared" si="0"/>
        <v>3.8</v>
      </c>
      <c r="J20" s="41"/>
      <c r="K20" s="39">
        <f>K22</f>
        <v>0</v>
      </c>
      <c r="L20" s="41"/>
      <c r="M20" s="41"/>
      <c r="N20" s="39">
        <f t="shared" ref="N20:O20" si="1">N22</f>
        <v>3.75</v>
      </c>
      <c r="O20" s="39">
        <f t="shared" si="1"/>
        <v>3.75</v>
      </c>
      <c r="P20" s="8"/>
      <c r="Q20" s="8"/>
    </row>
    <row r="21" spans="1:17" ht="15.75" x14ac:dyDescent="0.25">
      <c r="A21" s="41" t="s">
        <v>146</v>
      </c>
      <c r="B21" s="41">
        <v>1100</v>
      </c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8"/>
      <c r="Q21" s="8"/>
    </row>
    <row r="22" spans="1:17" ht="15.75" x14ac:dyDescent="0.25">
      <c r="A22" s="50" t="s">
        <v>442</v>
      </c>
      <c r="B22" s="41">
        <v>1101</v>
      </c>
      <c r="C22" s="41">
        <f>D22</f>
        <v>3.75</v>
      </c>
      <c r="D22" s="41">
        <v>3.75</v>
      </c>
      <c r="E22" s="41"/>
      <c r="F22" s="41"/>
      <c r="G22" s="41">
        <f>H22+K22</f>
        <v>3.8</v>
      </c>
      <c r="H22" s="41">
        <v>3.8</v>
      </c>
      <c r="I22" s="41">
        <f>H22</f>
        <v>3.8</v>
      </c>
      <c r="J22" s="41"/>
      <c r="K22" s="41"/>
      <c r="L22" s="41"/>
      <c r="M22" s="41"/>
      <c r="N22" s="41">
        <f>O22</f>
        <v>3.75</v>
      </c>
      <c r="O22" s="41">
        <v>3.75</v>
      </c>
      <c r="P22" s="8"/>
      <c r="Q22" s="8"/>
    </row>
    <row r="23" spans="1:17" ht="31.5" x14ac:dyDescent="0.25">
      <c r="A23" s="39" t="s">
        <v>147</v>
      </c>
      <c r="B23" s="41">
        <v>2000</v>
      </c>
      <c r="C23" s="39">
        <f>SUM(C25:C26)</f>
        <v>10</v>
      </c>
      <c r="D23" s="39">
        <f>SUM(D25:D26)</f>
        <v>10</v>
      </c>
      <c r="E23" s="39"/>
      <c r="F23" s="39"/>
      <c r="G23" s="39">
        <f t="shared" ref="G23:I23" si="2">SUM(G25:G26)</f>
        <v>10</v>
      </c>
      <c r="H23" s="39">
        <f t="shared" si="2"/>
        <v>10</v>
      </c>
      <c r="I23" s="39">
        <f t="shared" si="2"/>
        <v>10</v>
      </c>
      <c r="J23" s="39"/>
      <c r="K23" s="39"/>
      <c r="L23" s="39"/>
      <c r="M23" s="39"/>
      <c r="N23" s="39">
        <f t="shared" ref="N23:O23" si="3">SUM(N25:N26)</f>
        <v>10</v>
      </c>
      <c r="O23" s="39">
        <f t="shared" si="3"/>
        <v>10</v>
      </c>
      <c r="P23" s="8"/>
      <c r="Q23" s="8"/>
    </row>
    <row r="24" spans="1:17" ht="15.75" x14ac:dyDescent="0.25">
      <c r="A24" s="41" t="s">
        <v>146</v>
      </c>
      <c r="B24" s="41">
        <v>2100</v>
      </c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8"/>
      <c r="Q24" s="8"/>
    </row>
    <row r="25" spans="1:17" ht="15.75" x14ac:dyDescent="0.25">
      <c r="A25" s="50" t="s">
        <v>443</v>
      </c>
      <c r="B25" s="41">
        <v>2101</v>
      </c>
      <c r="C25" s="41">
        <f t="shared" ref="C25:C26" si="4">D25</f>
        <v>3</v>
      </c>
      <c r="D25" s="41">
        <v>3</v>
      </c>
      <c r="E25" s="41"/>
      <c r="F25" s="41"/>
      <c r="G25" s="41">
        <f t="shared" ref="G25:G26" si="5">H25+K25</f>
        <v>3</v>
      </c>
      <c r="H25" s="41">
        <v>3</v>
      </c>
      <c r="I25" s="41">
        <f t="shared" ref="I25:I26" si="6">H25</f>
        <v>3</v>
      </c>
      <c r="J25" s="41"/>
      <c r="K25" s="41"/>
      <c r="L25" s="41"/>
      <c r="M25" s="41"/>
      <c r="N25" s="41">
        <f t="shared" ref="N25:N26" si="7">O25</f>
        <v>3</v>
      </c>
      <c r="O25" s="41">
        <v>3</v>
      </c>
      <c r="P25" s="41"/>
      <c r="Q25" s="41"/>
    </row>
    <row r="26" spans="1:17" ht="15.75" x14ac:dyDescent="0.25">
      <c r="A26" s="50" t="s">
        <v>444</v>
      </c>
      <c r="B26" s="41">
        <v>2102</v>
      </c>
      <c r="C26" s="41">
        <f t="shared" si="4"/>
        <v>7</v>
      </c>
      <c r="D26" s="41">
        <v>7</v>
      </c>
      <c r="E26" s="41"/>
      <c r="F26" s="41"/>
      <c r="G26" s="41">
        <f t="shared" si="5"/>
        <v>7</v>
      </c>
      <c r="H26" s="41">
        <v>7</v>
      </c>
      <c r="I26" s="41">
        <f t="shared" si="6"/>
        <v>7</v>
      </c>
      <c r="J26" s="41"/>
      <c r="K26" s="41"/>
      <c r="L26" s="41"/>
      <c r="M26" s="41"/>
      <c r="N26" s="41">
        <f t="shared" si="7"/>
        <v>7</v>
      </c>
      <c r="O26" s="41">
        <v>7</v>
      </c>
      <c r="P26" s="8"/>
      <c r="Q26" s="8"/>
    </row>
    <row r="27" spans="1:17" ht="47.25" x14ac:dyDescent="0.25">
      <c r="A27" s="39" t="s">
        <v>148</v>
      </c>
      <c r="B27" s="41">
        <v>3000</v>
      </c>
      <c r="C27" s="39">
        <f>SUM(C29:C30)</f>
        <v>1</v>
      </c>
      <c r="D27" s="39">
        <f>SUM(D29:D30)</f>
        <v>1</v>
      </c>
      <c r="E27" s="39"/>
      <c r="F27" s="39"/>
      <c r="G27" s="39">
        <f t="shared" ref="G27:I27" si="8">SUM(G29:G30)</f>
        <v>1</v>
      </c>
      <c r="H27" s="39">
        <f t="shared" si="8"/>
        <v>1</v>
      </c>
      <c r="I27" s="39">
        <f t="shared" si="8"/>
        <v>1</v>
      </c>
      <c r="J27" s="39"/>
      <c r="K27" s="39"/>
      <c r="L27" s="39"/>
      <c r="M27" s="39"/>
      <c r="N27" s="39">
        <f t="shared" ref="N27:O27" si="9">SUM(N29:N30)</f>
        <v>1</v>
      </c>
      <c r="O27" s="39">
        <f t="shared" si="9"/>
        <v>1</v>
      </c>
      <c r="P27" s="8"/>
      <c r="Q27" s="8"/>
    </row>
    <row r="28" spans="1:17" ht="15.75" x14ac:dyDescent="0.25">
      <c r="A28" s="41" t="s">
        <v>146</v>
      </c>
      <c r="B28" s="41">
        <v>3100</v>
      </c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8"/>
      <c r="Q28" s="8"/>
    </row>
    <row r="29" spans="1:17" ht="15.75" x14ac:dyDescent="0.25">
      <c r="A29" s="50" t="s">
        <v>445</v>
      </c>
      <c r="B29" s="41">
        <v>3101</v>
      </c>
      <c r="C29" s="41">
        <f>D29</f>
        <v>1</v>
      </c>
      <c r="D29" s="41">
        <v>1</v>
      </c>
      <c r="E29" s="41"/>
      <c r="F29" s="41"/>
      <c r="G29" s="41">
        <f>H29+K29</f>
        <v>1</v>
      </c>
      <c r="H29" s="41">
        <v>1</v>
      </c>
      <c r="I29" s="41">
        <f>H29</f>
        <v>1</v>
      </c>
      <c r="J29" s="41"/>
      <c r="K29" s="41"/>
      <c r="L29" s="41"/>
      <c r="M29" s="41"/>
      <c r="N29" s="41">
        <f>O29</f>
        <v>1</v>
      </c>
      <c r="O29" s="41">
        <v>1</v>
      </c>
      <c r="P29" s="41"/>
      <c r="Q29" s="41"/>
    </row>
    <row r="30" spans="1:17" ht="15.75" x14ac:dyDescent="0.25">
      <c r="A30" s="50"/>
      <c r="B30" s="41">
        <v>3102</v>
      </c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8"/>
      <c r="Q30" s="8"/>
    </row>
    <row r="31" spans="1:17" ht="15.75" x14ac:dyDescent="0.25">
      <c r="A31" s="51" t="s">
        <v>26</v>
      </c>
      <c r="B31" s="41">
        <v>9000</v>
      </c>
      <c r="C31" s="39">
        <f>C27+C20+C23</f>
        <v>14.75</v>
      </c>
      <c r="D31" s="39">
        <f>D27+D20+D23</f>
        <v>14.75</v>
      </c>
      <c r="E31" s="41"/>
      <c r="F31" s="41"/>
      <c r="G31" s="39">
        <f t="shared" ref="G31:K31" si="10">G27+G20+G23</f>
        <v>14.8</v>
      </c>
      <c r="H31" s="39">
        <f t="shared" si="10"/>
        <v>14.8</v>
      </c>
      <c r="I31" s="39">
        <f t="shared" si="10"/>
        <v>14.8</v>
      </c>
      <c r="J31" s="41"/>
      <c r="K31" s="39">
        <f t="shared" si="10"/>
        <v>0</v>
      </c>
      <c r="L31" s="41"/>
      <c r="M31" s="41"/>
      <c r="N31" s="39">
        <f t="shared" ref="N31:O31" si="11">N27+N20+N23</f>
        <v>14.75</v>
      </c>
      <c r="O31" s="39">
        <f t="shared" si="11"/>
        <v>14.75</v>
      </c>
      <c r="P31" s="8"/>
      <c r="Q31" s="8"/>
    </row>
    <row r="33" spans="1:16" x14ac:dyDescent="0.25">
      <c r="A33" s="4" t="s">
        <v>149</v>
      </c>
    </row>
    <row r="35" spans="1:16" ht="94.5" customHeight="1" x14ac:dyDescent="0.25">
      <c r="A35" s="68" t="s">
        <v>150</v>
      </c>
      <c r="B35" s="68" t="s">
        <v>14</v>
      </c>
      <c r="C35" s="68" t="s">
        <v>151</v>
      </c>
      <c r="D35" s="68"/>
      <c r="E35" s="68"/>
      <c r="F35" s="68"/>
      <c r="G35" s="68"/>
      <c r="H35" s="68"/>
      <c r="I35" s="68" t="s">
        <v>152</v>
      </c>
      <c r="J35" s="68"/>
      <c r="K35" s="68" t="s">
        <v>153</v>
      </c>
      <c r="L35" s="68"/>
      <c r="M35" s="68"/>
      <c r="N35" s="68"/>
      <c r="O35" s="68"/>
      <c r="P35" s="68"/>
    </row>
    <row r="36" spans="1:16" ht="15.75" x14ac:dyDescent="0.25">
      <c r="A36" s="68"/>
      <c r="B36" s="68"/>
      <c r="C36" s="68" t="s">
        <v>20</v>
      </c>
      <c r="D36" s="68" t="s">
        <v>85</v>
      </c>
      <c r="E36" s="68"/>
      <c r="F36" s="68"/>
      <c r="G36" s="68"/>
      <c r="H36" s="68"/>
      <c r="I36" s="68" t="s">
        <v>85</v>
      </c>
      <c r="J36" s="68"/>
      <c r="K36" s="68" t="s">
        <v>85</v>
      </c>
      <c r="L36" s="68"/>
      <c r="M36" s="68"/>
      <c r="N36" s="68"/>
      <c r="O36" s="68"/>
      <c r="P36" s="68"/>
    </row>
    <row r="37" spans="1:16" ht="15.75" x14ac:dyDescent="0.25">
      <c r="A37" s="68"/>
      <c r="B37" s="68"/>
      <c r="C37" s="68"/>
      <c r="D37" s="68" t="s">
        <v>140</v>
      </c>
      <c r="E37" s="68"/>
      <c r="F37" s="68"/>
      <c r="G37" s="68" t="s">
        <v>154</v>
      </c>
      <c r="H37" s="68" t="s">
        <v>142</v>
      </c>
      <c r="I37" s="68" t="s">
        <v>155</v>
      </c>
      <c r="J37" s="68" t="s">
        <v>156</v>
      </c>
      <c r="K37" s="68" t="s">
        <v>140</v>
      </c>
      <c r="L37" s="68"/>
      <c r="M37" s="68"/>
      <c r="N37" s="68"/>
      <c r="O37" s="68"/>
      <c r="P37" s="68"/>
    </row>
    <row r="38" spans="1:16" ht="47.25" customHeight="1" x14ac:dyDescent="0.25">
      <c r="A38" s="68"/>
      <c r="B38" s="68"/>
      <c r="C38" s="68"/>
      <c r="D38" s="68" t="s">
        <v>20</v>
      </c>
      <c r="E38" s="68" t="s">
        <v>157</v>
      </c>
      <c r="F38" s="68"/>
      <c r="G38" s="68"/>
      <c r="H38" s="68"/>
      <c r="I38" s="68"/>
      <c r="J38" s="68"/>
      <c r="K38" s="68" t="s">
        <v>158</v>
      </c>
      <c r="L38" s="68" t="s">
        <v>159</v>
      </c>
      <c r="M38" s="68" t="s">
        <v>160</v>
      </c>
      <c r="N38" s="68"/>
      <c r="O38" s="68" t="s">
        <v>161</v>
      </c>
      <c r="P38" s="68" t="s">
        <v>162</v>
      </c>
    </row>
    <row r="39" spans="1:16" ht="15.75" x14ac:dyDescent="0.25">
      <c r="A39" s="68"/>
      <c r="B39" s="68"/>
      <c r="C39" s="68"/>
      <c r="D39" s="68"/>
      <c r="E39" s="68" t="s">
        <v>163</v>
      </c>
      <c r="F39" s="68" t="s">
        <v>164</v>
      </c>
      <c r="G39" s="68"/>
      <c r="H39" s="68"/>
      <c r="I39" s="68"/>
      <c r="J39" s="68"/>
      <c r="K39" s="68"/>
      <c r="L39" s="68"/>
      <c r="M39" s="68" t="s">
        <v>85</v>
      </c>
      <c r="N39" s="68"/>
      <c r="O39" s="68"/>
      <c r="P39" s="68"/>
    </row>
    <row r="40" spans="1:16" ht="204.75" x14ac:dyDescent="0.25">
      <c r="A40" s="68"/>
      <c r="B40" s="68"/>
      <c r="C40" s="68"/>
      <c r="D40" s="68"/>
      <c r="E40" s="68"/>
      <c r="F40" s="68"/>
      <c r="G40" s="68"/>
      <c r="H40" s="68"/>
      <c r="I40" s="68"/>
      <c r="J40" s="68"/>
      <c r="K40" s="68"/>
      <c r="L40" s="68"/>
      <c r="M40" s="6" t="s">
        <v>165</v>
      </c>
      <c r="N40" s="6" t="s">
        <v>166</v>
      </c>
      <c r="O40" s="68"/>
      <c r="P40" s="68"/>
    </row>
    <row r="41" spans="1:16" ht="15.75" x14ac:dyDescent="0.25">
      <c r="A41" s="6">
        <v>1</v>
      </c>
      <c r="B41" s="6">
        <v>2</v>
      </c>
      <c r="C41" s="6">
        <v>3</v>
      </c>
      <c r="D41" s="6">
        <v>4</v>
      </c>
      <c r="E41" s="6">
        <v>5</v>
      </c>
      <c r="F41" s="6">
        <v>6</v>
      </c>
      <c r="G41" s="6">
        <v>7</v>
      </c>
      <c r="H41" s="6">
        <v>8</v>
      </c>
      <c r="I41" s="6">
        <v>9</v>
      </c>
      <c r="J41" s="6">
        <v>10</v>
      </c>
      <c r="K41" s="6">
        <v>11</v>
      </c>
      <c r="L41" s="6">
        <v>12</v>
      </c>
      <c r="M41" s="6">
        <v>13</v>
      </c>
      <c r="N41" s="6">
        <v>14</v>
      </c>
      <c r="O41" s="6">
        <v>15</v>
      </c>
      <c r="P41" s="6">
        <v>16</v>
      </c>
    </row>
    <row r="42" spans="1:16" ht="15.75" x14ac:dyDescent="0.25">
      <c r="A42" s="39" t="s">
        <v>145</v>
      </c>
      <c r="B42" s="45">
        <v>1000</v>
      </c>
      <c r="C42" s="52">
        <f>C44</f>
        <v>961720</v>
      </c>
      <c r="D42" s="52">
        <f>D44</f>
        <v>961720</v>
      </c>
      <c r="E42" s="53">
        <f>E44</f>
        <v>961720</v>
      </c>
      <c r="F42" s="54"/>
      <c r="G42" s="55">
        <f>G44</f>
        <v>0</v>
      </c>
      <c r="H42" s="54"/>
      <c r="I42" s="54"/>
      <c r="J42" s="54"/>
      <c r="K42" s="56">
        <f>C42</f>
        <v>961720</v>
      </c>
      <c r="L42" s="8"/>
      <c r="M42" s="8"/>
      <c r="N42" s="8"/>
      <c r="O42" s="8"/>
      <c r="P42" s="8"/>
    </row>
    <row r="43" spans="1:16" ht="15.75" x14ac:dyDescent="0.25">
      <c r="A43" s="45" t="s">
        <v>146</v>
      </c>
      <c r="B43" s="45">
        <v>1100</v>
      </c>
      <c r="C43" s="54"/>
      <c r="D43" s="54"/>
      <c r="E43" s="54"/>
      <c r="F43" s="54"/>
      <c r="G43" s="54"/>
      <c r="H43" s="54"/>
      <c r="I43" s="54"/>
      <c r="J43" s="54"/>
      <c r="K43" s="36"/>
      <c r="L43" s="8"/>
      <c r="M43" s="8"/>
      <c r="N43" s="8"/>
      <c r="O43" s="8"/>
      <c r="P43" s="8"/>
    </row>
    <row r="44" spans="1:16" ht="15.75" x14ac:dyDescent="0.25">
      <c r="A44" s="50" t="s">
        <v>442</v>
      </c>
      <c r="B44" s="45">
        <v>1101</v>
      </c>
      <c r="C44" s="54">
        <f>D44</f>
        <v>961720</v>
      </c>
      <c r="D44" s="54">
        <v>961720</v>
      </c>
      <c r="E44" s="57">
        <f>D44</f>
        <v>961720</v>
      </c>
      <c r="F44" s="54"/>
      <c r="G44" s="54"/>
      <c r="H44" s="54"/>
      <c r="I44" s="54"/>
      <c r="J44" s="54"/>
      <c r="K44" s="56">
        <f>C44</f>
        <v>961720</v>
      </c>
      <c r="L44" s="8"/>
      <c r="M44" s="8"/>
      <c r="N44" s="8"/>
      <c r="O44" s="8"/>
      <c r="P44" s="8"/>
    </row>
    <row r="45" spans="1:16" ht="31.5" x14ac:dyDescent="0.25">
      <c r="A45" s="39" t="s">
        <v>147</v>
      </c>
      <c r="B45" s="45">
        <v>2000</v>
      </c>
      <c r="C45" s="52">
        <f>C47+C48</f>
        <v>2295685</v>
      </c>
      <c r="D45" s="52">
        <f t="shared" ref="D45:E45" si="12">D47+D48</f>
        <v>2295685</v>
      </c>
      <c r="E45" s="55">
        <f t="shared" si="12"/>
        <v>2295685</v>
      </c>
      <c r="F45" s="54"/>
      <c r="G45" s="54"/>
      <c r="H45" s="54"/>
      <c r="I45" s="54"/>
      <c r="J45" s="54"/>
      <c r="K45" s="56">
        <f>C45</f>
        <v>2295685</v>
      </c>
      <c r="L45" s="8"/>
      <c r="M45" s="8"/>
      <c r="N45" s="8"/>
      <c r="O45" s="8"/>
      <c r="P45" s="8"/>
    </row>
    <row r="46" spans="1:16" ht="15.75" x14ac:dyDescent="0.25">
      <c r="A46" s="45" t="s">
        <v>146</v>
      </c>
      <c r="B46" s="45">
        <v>2100</v>
      </c>
      <c r="C46" s="54"/>
      <c r="D46" s="54"/>
      <c r="E46" s="54"/>
      <c r="F46" s="54"/>
      <c r="G46" s="54"/>
      <c r="H46" s="54"/>
      <c r="I46" s="54"/>
      <c r="J46" s="54"/>
      <c r="K46" s="45"/>
      <c r="L46" s="8"/>
      <c r="M46" s="8"/>
      <c r="N46" s="8"/>
      <c r="O46" s="8"/>
      <c r="P46" s="8"/>
    </row>
    <row r="47" spans="1:16" ht="15.75" x14ac:dyDescent="0.25">
      <c r="A47" s="50" t="s">
        <v>443</v>
      </c>
      <c r="B47" s="45">
        <v>2101</v>
      </c>
      <c r="C47" s="54">
        <f t="shared" ref="C47:C48" si="13">D47</f>
        <v>558583</v>
      </c>
      <c r="D47" s="54">
        <v>558583</v>
      </c>
      <c r="E47" s="54">
        <f t="shared" ref="E47:E48" si="14">D47</f>
        <v>558583</v>
      </c>
      <c r="F47" s="54"/>
      <c r="G47" s="54"/>
      <c r="H47" s="54"/>
      <c r="I47" s="54"/>
      <c r="J47" s="54"/>
      <c r="K47" s="58">
        <f t="shared" ref="K47:K48" si="15">C47</f>
        <v>558583</v>
      </c>
      <c r="L47" s="41"/>
      <c r="M47" s="41"/>
      <c r="N47" s="41"/>
      <c r="O47" s="41"/>
      <c r="P47" s="41"/>
    </row>
    <row r="48" spans="1:16" ht="15.75" x14ac:dyDescent="0.25">
      <c r="A48" s="50" t="s">
        <v>444</v>
      </c>
      <c r="B48" s="45">
        <v>2102</v>
      </c>
      <c r="C48" s="54">
        <f t="shared" si="13"/>
        <v>1737102</v>
      </c>
      <c r="D48" s="54">
        <v>1737102</v>
      </c>
      <c r="E48" s="57">
        <f t="shared" si="14"/>
        <v>1737102</v>
      </c>
      <c r="F48" s="54"/>
      <c r="G48" s="54"/>
      <c r="H48" s="54"/>
      <c r="I48" s="54"/>
      <c r="J48" s="54"/>
      <c r="K48" s="56">
        <f t="shared" si="15"/>
        <v>1737102</v>
      </c>
      <c r="L48" s="8"/>
      <c r="M48" s="8"/>
      <c r="N48" s="8"/>
      <c r="O48" s="8"/>
      <c r="P48" s="8"/>
    </row>
    <row r="49" spans="1:16" ht="47.25" x14ac:dyDescent="0.25">
      <c r="A49" s="39" t="s">
        <v>148</v>
      </c>
      <c r="B49" s="45">
        <v>3000</v>
      </c>
      <c r="C49" s="52">
        <f>C51+C52</f>
        <v>391128</v>
      </c>
      <c r="D49" s="52">
        <f>D51+D52</f>
        <v>391128</v>
      </c>
      <c r="E49" s="55">
        <f>E51+E52</f>
        <v>391128</v>
      </c>
      <c r="F49" s="57"/>
      <c r="G49" s="55">
        <f>G51+G52</f>
        <v>0</v>
      </c>
      <c r="H49" s="57"/>
      <c r="I49" s="57"/>
      <c r="J49" s="57"/>
      <c r="K49" s="56">
        <f>C49</f>
        <v>391128</v>
      </c>
      <c r="L49" s="8"/>
      <c r="M49" s="8"/>
      <c r="N49" s="8"/>
      <c r="O49" s="8"/>
      <c r="P49" s="8"/>
    </row>
    <row r="50" spans="1:16" ht="15.75" x14ac:dyDescent="0.25">
      <c r="A50" s="45" t="s">
        <v>146</v>
      </c>
      <c r="B50" s="45">
        <v>3100</v>
      </c>
      <c r="C50" s="54"/>
      <c r="D50" s="54"/>
      <c r="E50" s="54"/>
      <c r="F50" s="54"/>
      <c r="G50" s="54"/>
      <c r="H50" s="54"/>
      <c r="I50" s="54"/>
      <c r="J50" s="54"/>
      <c r="K50" s="45"/>
      <c r="L50" s="8"/>
      <c r="M50" s="8"/>
      <c r="N50" s="8"/>
      <c r="O50" s="8"/>
      <c r="P50" s="8"/>
    </row>
    <row r="51" spans="1:16" ht="15.75" x14ac:dyDescent="0.25">
      <c r="A51" s="50" t="s">
        <v>445</v>
      </c>
      <c r="B51" s="45">
        <v>3101</v>
      </c>
      <c r="C51" s="54">
        <f>D51</f>
        <v>391128</v>
      </c>
      <c r="D51" s="54">
        <v>391128</v>
      </c>
      <c r="E51" s="54">
        <f>D51</f>
        <v>391128</v>
      </c>
      <c r="F51" s="54"/>
      <c r="G51" s="54"/>
      <c r="H51" s="54"/>
      <c r="I51" s="54"/>
      <c r="J51" s="54"/>
      <c r="K51" s="58">
        <f t="shared" ref="K51:K53" si="16">C51</f>
        <v>391128</v>
      </c>
      <c r="L51" s="41"/>
      <c r="M51" s="41"/>
      <c r="N51" s="41"/>
      <c r="O51" s="41"/>
      <c r="P51" s="41"/>
    </row>
    <row r="52" spans="1:16" ht="15.75" x14ac:dyDescent="0.25">
      <c r="A52" s="50"/>
      <c r="B52" s="45">
        <v>3102</v>
      </c>
      <c r="C52" s="54"/>
      <c r="D52" s="54"/>
      <c r="E52" s="54"/>
      <c r="F52" s="54"/>
      <c r="G52" s="54"/>
      <c r="H52" s="54"/>
      <c r="I52" s="54"/>
      <c r="J52" s="54"/>
      <c r="K52" s="58"/>
      <c r="L52" s="8"/>
      <c r="M52" s="8"/>
      <c r="N52" s="8"/>
      <c r="O52" s="8"/>
      <c r="P52" s="8"/>
    </row>
    <row r="53" spans="1:16" ht="15.75" x14ac:dyDescent="0.25">
      <c r="A53" s="51" t="s">
        <v>26</v>
      </c>
      <c r="B53" s="45">
        <v>9000</v>
      </c>
      <c r="C53" s="52">
        <f>C49+C45+C42</f>
        <v>3648533</v>
      </c>
      <c r="D53" s="52">
        <f t="shared" ref="D53:G53" si="17">D49+D45+D42</f>
        <v>3648533</v>
      </c>
      <c r="E53" s="53">
        <f t="shared" si="17"/>
        <v>3648533</v>
      </c>
      <c r="F53" s="54"/>
      <c r="G53" s="55">
        <f t="shared" si="17"/>
        <v>0</v>
      </c>
      <c r="H53" s="54"/>
      <c r="I53" s="54"/>
      <c r="J53" s="54"/>
      <c r="K53" s="59">
        <f t="shared" si="16"/>
        <v>3648533</v>
      </c>
      <c r="L53" s="8"/>
      <c r="M53" s="8"/>
      <c r="N53" s="8"/>
      <c r="O53" s="8"/>
      <c r="P53" s="8"/>
    </row>
    <row r="55" spans="1:16" ht="15.75" x14ac:dyDescent="0.25">
      <c r="A55" s="68" t="s">
        <v>150</v>
      </c>
      <c r="B55" s="68" t="s">
        <v>14</v>
      </c>
      <c r="C55" s="68" t="s">
        <v>153</v>
      </c>
      <c r="D55" s="68"/>
      <c r="E55" s="68"/>
      <c r="F55" s="68"/>
      <c r="G55" s="68"/>
      <c r="H55" s="68"/>
      <c r="I55" s="68"/>
      <c r="J55" s="68"/>
      <c r="K55" s="68"/>
      <c r="L55" s="68"/>
      <c r="M55" s="68"/>
      <c r="N55" s="68"/>
    </row>
    <row r="56" spans="1:16" ht="15.75" x14ac:dyDescent="0.25">
      <c r="A56" s="68"/>
      <c r="B56" s="68"/>
      <c r="C56" s="68" t="s">
        <v>85</v>
      </c>
      <c r="D56" s="68"/>
      <c r="E56" s="68"/>
      <c r="F56" s="68"/>
      <c r="G56" s="68"/>
      <c r="H56" s="68"/>
      <c r="I56" s="68"/>
      <c r="J56" s="68"/>
      <c r="K56" s="68"/>
      <c r="L56" s="68"/>
      <c r="M56" s="68"/>
      <c r="N56" s="68"/>
    </row>
    <row r="57" spans="1:16" ht="15.75" x14ac:dyDescent="0.25">
      <c r="A57" s="68"/>
      <c r="B57" s="68"/>
      <c r="C57" s="68" t="s">
        <v>154</v>
      </c>
      <c r="D57" s="68"/>
      <c r="E57" s="68"/>
      <c r="F57" s="68"/>
      <c r="G57" s="68"/>
      <c r="H57" s="68"/>
      <c r="I57" s="68" t="s">
        <v>142</v>
      </c>
      <c r="J57" s="68"/>
      <c r="K57" s="68"/>
      <c r="L57" s="68"/>
      <c r="M57" s="68"/>
      <c r="N57" s="68"/>
    </row>
    <row r="58" spans="1:16" ht="47.25" customHeight="1" x14ac:dyDescent="0.25">
      <c r="A58" s="68"/>
      <c r="B58" s="68"/>
      <c r="C58" s="68" t="s">
        <v>158</v>
      </c>
      <c r="D58" s="68" t="s">
        <v>159</v>
      </c>
      <c r="E58" s="68" t="s">
        <v>160</v>
      </c>
      <c r="F58" s="68"/>
      <c r="G58" s="68" t="s">
        <v>167</v>
      </c>
      <c r="H58" s="68" t="s">
        <v>168</v>
      </c>
      <c r="I58" s="68" t="s">
        <v>158</v>
      </c>
      <c r="J58" s="68" t="s">
        <v>159</v>
      </c>
      <c r="K58" s="68" t="s">
        <v>160</v>
      </c>
      <c r="L58" s="68"/>
      <c r="M58" s="68" t="s">
        <v>167</v>
      </c>
      <c r="N58" s="68" t="s">
        <v>168</v>
      </c>
    </row>
    <row r="59" spans="1:16" ht="15.75" x14ac:dyDescent="0.25">
      <c r="A59" s="68"/>
      <c r="B59" s="68"/>
      <c r="C59" s="68"/>
      <c r="D59" s="68"/>
      <c r="E59" s="68" t="s">
        <v>85</v>
      </c>
      <c r="F59" s="68"/>
      <c r="G59" s="68"/>
      <c r="H59" s="68"/>
      <c r="I59" s="68"/>
      <c r="J59" s="68"/>
      <c r="K59" s="68" t="s">
        <v>85</v>
      </c>
      <c r="L59" s="68"/>
      <c r="M59" s="68"/>
      <c r="N59" s="68"/>
    </row>
    <row r="60" spans="1:16" ht="204.75" x14ac:dyDescent="0.25">
      <c r="A60" s="68"/>
      <c r="B60" s="68"/>
      <c r="C60" s="68"/>
      <c r="D60" s="68"/>
      <c r="E60" s="6" t="s">
        <v>165</v>
      </c>
      <c r="F60" s="6" t="s">
        <v>166</v>
      </c>
      <c r="G60" s="68"/>
      <c r="H60" s="68"/>
      <c r="I60" s="68"/>
      <c r="J60" s="68"/>
      <c r="K60" s="6" t="s">
        <v>165</v>
      </c>
      <c r="L60" s="6" t="s">
        <v>166</v>
      </c>
      <c r="M60" s="68"/>
      <c r="N60" s="68"/>
    </row>
    <row r="61" spans="1:16" ht="15.75" x14ac:dyDescent="0.25">
      <c r="A61" s="6">
        <v>1</v>
      </c>
      <c r="B61" s="6">
        <v>2</v>
      </c>
      <c r="C61" s="6">
        <v>17</v>
      </c>
      <c r="D61" s="6">
        <v>18</v>
      </c>
      <c r="E61" s="6">
        <v>19</v>
      </c>
      <c r="F61" s="6">
        <v>20</v>
      </c>
      <c r="G61" s="6">
        <v>21</v>
      </c>
      <c r="H61" s="6">
        <v>22</v>
      </c>
      <c r="I61" s="6">
        <v>23</v>
      </c>
      <c r="J61" s="6">
        <v>24</v>
      </c>
      <c r="K61" s="6">
        <v>25</v>
      </c>
      <c r="L61" s="6">
        <v>26</v>
      </c>
      <c r="M61" s="6">
        <v>27</v>
      </c>
      <c r="N61" s="6">
        <v>28</v>
      </c>
    </row>
    <row r="62" spans="1:16" ht="15.75" x14ac:dyDescent="0.25">
      <c r="A62" s="39" t="s">
        <v>145</v>
      </c>
      <c r="B62" s="45">
        <v>1000</v>
      </c>
      <c r="C62" s="51">
        <f>C64</f>
        <v>0</v>
      </c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</row>
    <row r="63" spans="1:16" ht="15.75" x14ac:dyDescent="0.25">
      <c r="A63" s="45" t="s">
        <v>146</v>
      </c>
      <c r="B63" s="45">
        <v>1100</v>
      </c>
      <c r="C63" s="45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</row>
    <row r="64" spans="1:16" ht="15.75" x14ac:dyDescent="0.25">
      <c r="A64" s="50" t="s">
        <v>442</v>
      </c>
      <c r="B64" s="45">
        <v>1101</v>
      </c>
      <c r="C64" s="60">
        <f>G44</f>
        <v>0</v>
      </c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</row>
    <row r="65" spans="1:14" ht="31.5" x14ac:dyDescent="0.25">
      <c r="A65" s="39" t="s">
        <v>147</v>
      </c>
      <c r="B65" s="45">
        <v>2000</v>
      </c>
      <c r="C65" s="45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</row>
    <row r="66" spans="1:14" ht="15.75" x14ac:dyDescent="0.25">
      <c r="A66" s="45" t="s">
        <v>146</v>
      </c>
      <c r="B66" s="45">
        <v>2100</v>
      </c>
      <c r="C66" s="45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</row>
    <row r="67" spans="1:14" ht="15.75" x14ac:dyDescent="0.25">
      <c r="A67" s="50" t="s">
        <v>443</v>
      </c>
      <c r="B67" s="45">
        <v>2101</v>
      </c>
      <c r="C67" s="45"/>
      <c r="D67" s="41"/>
      <c r="E67" s="41"/>
      <c r="F67" s="41"/>
      <c r="G67" s="41"/>
      <c r="H67" s="41"/>
      <c r="I67" s="41"/>
      <c r="J67" s="41"/>
      <c r="K67" s="41"/>
      <c r="L67" s="41"/>
      <c r="M67" s="41"/>
      <c r="N67" s="41"/>
    </row>
    <row r="68" spans="1:14" ht="15.75" x14ac:dyDescent="0.25">
      <c r="A68" s="50" t="s">
        <v>444</v>
      </c>
      <c r="B68" s="45">
        <v>2102</v>
      </c>
      <c r="C68" s="45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</row>
    <row r="69" spans="1:14" ht="47.25" x14ac:dyDescent="0.25">
      <c r="A69" s="39" t="s">
        <v>148</v>
      </c>
      <c r="B69" s="45">
        <v>3000</v>
      </c>
      <c r="C69" s="58">
        <f>C71</f>
        <v>0</v>
      </c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</row>
    <row r="70" spans="1:14" ht="15.75" x14ac:dyDescent="0.25">
      <c r="A70" s="45" t="s">
        <v>146</v>
      </c>
      <c r="B70" s="45">
        <v>3100</v>
      </c>
      <c r="C70" s="45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</row>
    <row r="71" spans="1:14" ht="15.75" x14ac:dyDescent="0.25">
      <c r="A71" s="50" t="s">
        <v>445</v>
      </c>
      <c r="B71" s="45">
        <v>3101</v>
      </c>
      <c r="C71" s="60">
        <f>G51</f>
        <v>0</v>
      </c>
      <c r="D71" s="41"/>
      <c r="E71" s="41"/>
      <c r="F71" s="41"/>
      <c r="G71" s="41"/>
      <c r="H71" s="41"/>
      <c r="I71" s="41"/>
      <c r="J71" s="41"/>
      <c r="K71" s="41"/>
      <c r="L71" s="41"/>
      <c r="M71" s="41"/>
      <c r="N71" s="41"/>
    </row>
    <row r="72" spans="1:14" ht="15.75" x14ac:dyDescent="0.25">
      <c r="A72" s="50"/>
      <c r="B72" s="45">
        <v>3102</v>
      </c>
      <c r="C72" s="45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</row>
    <row r="73" spans="1:14" ht="15.75" x14ac:dyDescent="0.25">
      <c r="A73" s="51" t="s">
        <v>26</v>
      </c>
      <c r="B73" s="45">
        <v>9000</v>
      </c>
      <c r="C73" s="58">
        <f>C69+C64</f>
        <v>0</v>
      </c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</row>
    <row r="75" spans="1:14" ht="15.75" x14ac:dyDescent="0.25">
      <c r="A75" s="68" t="s">
        <v>150</v>
      </c>
      <c r="B75" s="68" t="s">
        <v>14</v>
      </c>
      <c r="C75" s="68" t="s">
        <v>153</v>
      </c>
      <c r="D75" s="68"/>
      <c r="E75" s="68"/>
      <c r="F75" s="68"/>
      <c r="G75" s="68"/>
      <c r="H75" s="68"/>
      <c r="I75" s="68"/>
      <c r="J75" s="68"/>
      <c r="K75" s="68"/>
      <c r="L75" s="68"/>
      <c r="M75" s="68"/>
      <c r="N75" s="68"/>
    </row>
    <row r="76" spans="1:14" ht="15.75" x14ac:dyDescent="0.25">
      <c r="A76" s="68"/>
      <c r="B76" s="68"/>
      <c r="C76" s="68" t="s">
        <v>85</v>
      </c>
      <c r="D76" s="68"/>
      <c r="E76" s="68"/>
      <c r="F76" s="68"/>
      <c r="G76" s="68"/>
      <c r="H76" s="68"/>
      <c r="I76" s="68"/>
      <c r="J76" s="68"/>
      <c r="K76" s="68"/>
      <c r="L76" s="68"/>
      <c r="M76" s="68"/>
      <c r="N76" s="68"/>
    </row>
    <row r="77" spans="1:14" ht="47.25" customHeight="1" x14ac:dyDescent="0.25">
      <c r="A77" s="68"/>
      <c r="B77" s="68"/>
      <c r="C77" s="68" t="s">
        <v>172</v>
      </c>
      <c r="D77" s="68"/>
      <c r="E77" s="68"/>
      <c r="F77" s="68"/>
      <c r="G77" s="68"/>
      <c r="H77" s="68"/>
      <c r="I77" s="68" t="s">
        <v>173</v>
      </c>
      <c r="J77" s="68"/>
      <c r="K77" s="68"/>
      <c r="L77" s="68"/>
      <c r="M77" s="68"/>
      <c r="N77" s="68"/>
    </row>
    <row r="78" spans="1:14" ht="63" customHeight="1" x14ac:dyDescent="0.25">
      <c r="A78" s="68"/>
      <c r="B78" s="68"/>
      <c r="C78" s="68" t="s">
        <v>158</v>
      </c>
      <c r="D78" s="68" t="s">
        <v>159</v>
      </c>
      <c r="E78" s="68" t="s">
        <v>174</v>
      </c>
      <c r="F78" s="68"/>
      <c r="G78" s="68" t="s">
        <v>167</v>
      </c>
      <c r="H78" s="68" t="s">
        <v>168</v>
      </c>
      <c r="I78" s="68" t="s">
        <v>158</v>
      </c>
      <c r="J78" s="68" t="s">
        <v>159</v>
      </c>
      <c r="K78" s="68" t="s">
        <v>174</v>
      </c>
      <c r="L78" s="68"/>
      <c r="M78" s="68" t="s">
        <v>167</v>
      </c>
      <c r="N78" s="68" t="s">
        <v>168</v>
      </c>
    </row>
    <row r="79" spans="1:14" ht="204.75" x14ac:dyDescent="0.25">
      <c r="A79" s="68"/>
      <c r="B79" s="68"/>
      <c r="C79" s="68"/>
      <c r="D79" s="68"/>
      <c r="E79" s="6" t="s">
        <v>165</v>
      </c>
      <c r="F79" s="6" t="s">
        <v>166</v>
      </c>
      <c r="G79" s="68"/>
      <c r="H79" s="68"/>
      <c r="I79" s="68"/>
      <c r="J79" s="68"/>
      <c r="K79" s="6" t="s">
        <v>165</v>
      </c>
      <c r="L79" s="6" t="s">
        <v>166</v>
      </c>
      <c r="M79" s="68"/>
      <c r="N79" s="68"/>
    </row>
    <row r="80" spans="1:14" ht="15.75" x14ac:dyDescent="0.25">
      <c r="A80" s="6">
        <v>1</v>
      </c>
      <c r="B80" s="6">
        <v>2</v>
      </c>
      <c r="C80" s="6">
        <v>29</v>
      </c>
      <c r="D80" s="6">
        <v>30</v>
      </c>
      <c r="E80" s="6">
        <v>31</v>
      </c>
      <c r="F80" s="6">
        <v>32</v>
      </c>
      <c r="G80" s="6">
        <v>33</v>
      </c>
      <c r="H80" s="6">
        <v>34</v>
      </c>
      <c r="I80" s="6">
        <v>35</v>
      </c>
      <c r="J80" s="6">
        <v>36</v>
      </c>
      <c r="K80" s="6">
        <v>37</v>
      </c>
      <c r="L80" s="6">
        <v>38</v>
      </c>
      <c r="M80" s="6">
        <v>39</v>
      </c>
      <c r="N80" s="6">
        <v>40</v>
      </c>
    </row>
    <row r="81" spans="1:14" ht="15.75" x14ac:dyDescent="0.25">
      <c r="A81" s="8" t="s">
        <v>169</v>
      </c>
      <c r="B81" s="8">
        <v>1000</v>
      </c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</row>
    <row r="82" spans="1:14" ht="15.75" x14ac:dyDescent="0.25">
      <c r="A82" s="8" t="s">
        <v>146</v>
      </c>
      <c r="B82" s="8">
        <v>1100</v>
      </c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</row>
    <row r="83" spans="1:14" ht="15.75" x14ac:dyDescent="0.25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</row>
    <row r="84" spans="1:14" ht="15.75" x14ac:dyDescent="0.25">
      <c r="A84" s="8" t="s">
        <v>170</v>
      </c>
      <c r="B84" s="8">
        <v>2000</v>
      </c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</row>
    <row r="85" spans="1:14" ht="15.75" x14ac:dyDescent="0.25">
      <c r="A85" s="8" t="s">
        <v>146</v>
      </c>
      <c r="B85" s="8">
        <v>2100</v>
      </c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</row>
    <row r="86" spans="1:14" ht="15.75" x14ac:dyDescent="0.25">
      <c r="A86" s="8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</row>
    <row r="87" spans="1:14" ht="31.5" x14ac:dyDescent="0.25">
      <c r="A87" s="8" t="s">
        <v>171</v>
      </c>
      <c r="B87" s="8">
        <v>3000</v>
      </c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</row>
    <row r="88" spans="1:14" ht="15.75" x14ac:dyDescent="0.25">
      <c r="A88" s="8" t="s">
        <v>146</v>
      </c>
      <c r="B88" s="8">
        <v>3001</v>
      </c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</row>
    <row r="89" spans="1:14" ht="15.75" x14ac:dyDescent="0.25">
      <c r="A89" s="8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</row>
    <row r="90" spans="1:14" ht="15.75" x14ac:dyDescent="0.25">
      <c r="A90" s="8" t="s">
        <v>26</v>
      </c>
      <c r="B90" s="8">
        <v>9000</v>
      </c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</row>
    <row r="92" spans="1:14" ht="15.75" x14ac:dyDescent="0.25">
      <c r="A92" s="42" t="s">
        <v>36</v>
      </c>
      <c r="B92" s="69" t="s">
        <v>445</v>
      </c>
      <c r="C92" s="67"/>
      <c r="D92" s="71"/>
      <c r="E92" s="67"/>
      <c r="F92" s="73" t="s">
        <v>450</v>
      </c>
      <c r="G92" s="73"/>
      <c r="H92" s="73"/>
    </row>
    <row r="93" spans="1:14" ht="31.5" x14ac:dyDescent="0.25">
      <c r="A93" s="42" t="s">
        <v>37</v>
      </c>
      <c r="B93" s="70"/>
      <c r="C93" s="67"/>
      <c r="D93" s="72"/>
      <c r="E93" s="67"/>
      <c r="F93" s="74"/>
      <c r="G93" s="74"/>
      <c r="H93" s="74"/>
    </row>
    <row r="94" spans="1:14" s="63" customFormat="1" ht="50.25" customHeight="1" x14ac:dyDescent="0.25">
      <c r="A94" s="61"/>
      <c r="B94" s="62" t="s">
        <v>38</v>
      </c>
      <c r="C94" s="62"/>
      <c r="D94" s="62" t="s">
        <v>39</v>
      </c>
      <c r="E94" s="62"/>
      <c r="F94" s="75" t="s">
        <v>40</v>
      </c>
      <c r="G94" s="75"/>
      <c r="H94" s="75"/>
    </row>
    <row r="95" spans="1:14" ht="15.75" x14ac:dyDescent="0.25">
      <c r="A95" s="42" t="s">
        <v>41</v>
      </c>
      <c r="B95" s="64" t="s">
        <v>446</v>
      </c>
      <c r="C95" s="42"/>
      <c r="D95" s="44" t="s">
        <v>447</v>
      </c>
      <c r="E95" s="42"/>
      <c r="F95" s="70" t="s">
        <v>448</v>
      </c>
      <c r="G95" s="70"/>
      <c r="H95" s="70"/>
    </row>
    <row r="96" spans="1:14" ht="31.5" x14ac:dyDescent="0.25">
      <c r="A96" s="42"/>
      <c r="B96" s="5" t="s">
        <v>38</v>
      </c>
      <c r="C96" s="5"/>
      <c r="D96" s="5" t="s">
        <v>42</v>
      </c>
      <c r="E96" s="5"/>
      <c r="F96" s="66" t="s">
        <v>43</v>
      </c>
      <c r="G96" s="66"/>
      <c r="H96" s="66"/>
    </row>
    <row r="97" spans="1:6" ht="15.75" x14ac:dyDescent="0.25">
      <c r="A97" s="42" t="s">
        <v>449</v>
      </c>
      <c r="B97" s="67"/>
      <c r="C97" s="67"/>
      <c r="D97" s="67"/>
      <c r="E97" s="67"/>
      <c r="F97" s="67"/>
    </row>
    <row r="99" spans="1:6" x14ac:dyDescent="0.25">
      <c r="A99" s="4" t="s">
        <v>59</v>
      </c>
    </row>
    <row r="100" spans="1:6" x14ac:dyDescent="0.25">
      <c r="A100" s="4" t="s">
        <v>175</v>
      </c>
    </row>
    <row r="101" spans="1:6" x14ac:dyDescent="0.25">
      <c r="A101" s="4" t="s">
        <v>176</v>
      </c>
    </row>
    <row r="102" spans="1:6" x14ac:dyDescent="0.25">
      <c r="A102" s="4" t="s">
        <v>177</v>
      </c>
    </row>
    <row r="103" spans="1:6" x14ac:dyDescent="0.25">
      <c r="A103" s="4" t="s">
        <v>178</v>
      </c>
    </row>
    <row r="104" spans="1:6" x14ac:dyDescent="0.25">
      <c r="A104" s="4" t="s">
        <v>179</v>
      </c>
    </row>
    <row r="105" spans="1:6" x14ac:dyDescent="0.25">
      <c r="A105" s="4" t="s">
        <v>180</v>
      </c>
    </row>
    <row r="106" spans="1:6" x14ac:dyDescent="0.25">
      <c r="A106" s="4" t="s">
        <v>181</v>
      </c>
    </row>
    <row r="107" spans="1:6" x14ac:dyDescent="0.25">
      <c r="A107" s="4" t="s">
        <v>182</v>
      </c>
    </row>
    <row r="108" spans="1:6" x14ac:dyDescent="0.25">
      <c r="A108" s="4" t="s">
        <v>183</v>
      </c>
    </row>
    <row r="109" spans="1:6" x14ac:dyDescent="0.25">
      <c r="A109" s="4" t="s">
        <v>184</v>
      </c>
    </row>
    <row r="110" spans="1:6" x14ac:dyDescent="0.25">
      <c r="A110" s="4" t="s">
        <v>185</v>
      </c>
    </row>
    <row r="111" spans="1:6" x14ac:dyDescent="0.25">
      <c r="A111" s="4" t="s">
        <v>186</v>
      </c>
    </row>
    <row r="112" spans="1:6" x14ac:dyDescent="0.25">
      <c r="A112" s="4" t="s">
        <v>187</v>
      </c>
    </row>
    <row r="113" spans="1:1" x14ac:dyDescent="0.25">
      <c r="A113" s="4" t="s">
        <v>188</v>
      </c>
    </row>
    <row r="114" spans="1:1" x14ac:dyDescent="0.25">
      <c r="A114" s="4" t="s">
        <v>189</v>
      </c>
    </row>
    <row r="115" spans="1:1" x14ac:dyDescent="0.25">
      <c r="A115" s="4" t="s">
        <v>190</v>
      </c>
    </row>
  </sheetData>
  <mergeCells count="95">
    <mergeCell ref="A3:C3"/>
    <mergeCell ref="A1:D1"/>
    <mergeCell ref="A14:A18"/>
    <mergeCell ref="B14:B18"/>
    <mergeCell ref="C14:F14"/>
    <mergeCell ref="E16:E18"/>
    <mergeCell ref="F16:F18"/>
    <mergeCell ref="Q16:Q18"/>
    <mergeCell ref="L14:M14"/>
    <mergeCell ref="N14:Q14"/>
    <mergeCell ref="C15:D15"/>
    <mergeCell ref="E15:F15"/>
    <mergeCell ref="G15:G18"/>
    <mergeCell ref="H15:K15"/>
    <mergeCell ref="L15:M15"/>
    <mergeCell ref="N15:O15"/>
    <mergeCell ref="P15:Q15"/>
    <mergeCell ref="C16:C18"/>
    <mergeCell ref="G14:K14"/>
    <mergeCell ref="H16:I16"/>
    <mergeCell ref="J16:J18"/>
    <mergeCell ref="K16:K18"/>
    <mergeCell ref="L16:L18"/>
    <mergeCell ref="M16:M18"/>
    <mergeCell ref="N16:N18"/>
    <mergeCell ref="P16:P18"/>
    <mergeCell ref="K35:P35"/>
    <mergeCell ref="C36:C40"/>
    <mergeCell ref="D36:H36"/>
    <mergeCell ref="I36:J36"/>
    <mergeCell ref="K36:P36"/>
    <mergeCell ref="H17:H18"/>
    <mergeCell ref="P38:P40"/>
    <mergeCell ref="E39:E40"/>
    <mergeCell ref="F39:F40"/>
    <mergeCell ref="M39:N39"/>
    <mergeCell ref="A35:A40"/>
    <mergeCell ref="B35:B40"/>
    <mergeCell ref="C35:H35"/>
    <mergeCell ref="I35:J35"/>
    <mergeCell ref="K37:P37"/>
    <mergeCell ref="D38:D40"/>
    <mergeCell ref="E38:F38"/>
    <mergeCell ref="K38:K40"/>
    <mergeCell ref="L38:L40"/>
    <mergeCell ref="D37:F37"/>
    <mergeCell ref="G37:G40"/>
    <mergeCell ref="H37:H40"/>
    <mergeCell ref="I37:I40"/>
    <mergeCell ref="J37:J40"/>
    <mergeCell ref="M38:N38"/>
    <mergeCell ref="O38:O40"/>
    <mergeCell ref="A55:A60"/>
    <mergeCell ref="B55:B60"/>
    <mergeCell ref="C55:N55"/>
    <mergeCell ref="C56:N56"/>
    <mergeCell ref="C57:H57"/>
    <mergeCell ref="I57:N57"/>
    <mergeCell ref="C58:C60"/>
    <mergeCell ref="D58:D60"/>
    <mergeCell ref="E58:F58"/>
    <mergeCell ref="G58:G60"/>
    <mergeCell ref="E59:F59"/>
    <mergeCell ref="K59:L59"/>
    <mergeCell ref="H58:H60"/>
    <mergeCell ref="I58:I60"/>
    <mergeCell ref="J58:J60"/>
    <mergeCell ref="K58:L58"/>
    <mergeCell ref="K78:L78"/>
    <mergeCell ref="F92:H93"/>
    <mergeCell ref="F94:H94"/>
    <mergeCell ref="A75:A79"/>
    <mergeCell ref="B75:B79"/>
    <mergeCell ref="C75:N75"/>
    <mergeCell ref="C76:N76"/>
    <mergeCell ref="C77:H77"/>
    <mergeCell ref="I77:N77"/>
    <mergeCell ref="C78:C79"/>
    <mergeCell ref="D78:D79"/>
    <mergeCell ref="F95:H95"/>
    <mergeCell ref="F96:H96"/>
    <mergeCell ref="M58:M60"/>
    <mergeCell ref="N58:N60"/>
    <mergeCell ref="B97:F97"/>
    <mergeCell ref="M78:M79"/>
    <mergeCell ref="N78:N79"/>
    <mergeCell ref="B92:B93"/>
    <mergeCell ref="C92:C93"/>
    <mergeCell ref="D92:D93"/>
    <mergeCell ref="E92:E93"/>
    <mergeCell ref="E78:F78"/>
    <mergeCell ref="G78:G79"/>
    <mergeCell ref="H78:H79"/>
    <mergeCell ref="I78:I79"/>
    <mergeCell ref="J78:J79"/>
  </mergeCells>
  <hyperlinks>
    <hyperlink ref="C9" r:id="rId1" location="l0" display="l0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G36"/>
  <sheetViews>
    <sheetView workbookViewId="0">
      <selection sqref="A1:D1"/>
    </sheetView>
  </sheetViews>
  <sheetFormatPr defaultRowHeight="15" x14ac:dyDescent="0.25"/>
  <cols>
    <col min="1" max="1" width="43" customWidth="1"/>
    <col min="2" max="2" width="39" customWidth="1"/>
    <col min="3" max="3" width="19.7109375" customWidth="1"/>
    <col min="4" max="4" width="12.28515625" customWidth="1"/>
    <col min="6" max="6" width="17" customWidth="1"/>
  </cols>
  <sheetData>
    <row r="1" spans="1:7" ht="25.5" customHeight="1" x14ac:dyDescent="0.25">
      <c r="A1" s="82" t="s">
        <v>191</v>
      </c>
      <c r="B1" s="82"/>
      <c r="C1" s="82"/>
      <c r="D1" s="82"/>
    </row>
    <row r="3" spans="1:7" ht="15.75" x14ac:dyDescent="0.25">
      <c r="A3" s="67"/>
      <c r="B3" s="67"/>
      <c r="C3" s="71"/>
      <c r="D3" s="6" t="s">
        <v>0</v>
      </c>
    </row>
    <row r="4" spans="1:7" ht="15.75" x14ac:dyDescent="0.25">
      <c r="A4" s="1"/>
      <c r="B4" s="5" t="s">
        <v>46</v>
      </c>
      <c r="C4" s="17" t="s">
        <v>1</v>
      </c>
      <c r="D4" s="6"/>
    </row>
    <row r="5" spans="1:7" ht="31.5" x14ac:dyDescent="0.25">
      <c r="A5" s="1"/>
      <c r="B5" s="1"/>
      <c r="C5" s="17" t="s">
        <v>2</v>
      </c>
      <c r="D5" s="6"/>
    </row>
    <row r="6" spans="1:7" ht="15.75" x14ac:dyDescent="0.25">
      <c r="A6" s="1"/>
      <c r="B6" s="1"/>
      <c r="C6" s="17" t="s">
        <v>3</v>
      </c>
      <c r="D6" s="6"/>
    </row>
    <row r="7" spans="1:7" s="15" customFormat="1" ht="15.75" x14ac:dyDescent="0.25">
      <c r="A7" s="3" t="s">
        <v>4</v>
      </c>
      <c r="B7" s="9"/>
      <c r="C7" s="10" t="s">
        <v>5</v>
      </c>
      <c r="D7" s="12"/>
    </row>
    <row r="8" spans="1:7" s="15" customFormat="1" ht="31.5" x14ac:dyDescent="0.25">
      <c r="A8" s="3" t="s">
        <v>6</v>
      </c>
      <c r="B8" s="16"/>
      <c r="C8" s="10" t="s">
        <v>7</v>
      </c>
      <c r="D8" s="12"/>
    </row>
    <row r="9" spans="1:7" s="15" customFormat="1" ht="15.75" x14ac:dyDescent="0.25">
      <c r="A9" s="3" t="s">
        <v>8</v>
      </c>
      <c r="B9" s="16"/>
      <c r="C9" s="11" t="s">
        <v>9</v>
      </c>
      <c r="D9" s="12"/>
    </row>
    <row r="10" spans="1:7" s="15" customFormat="1" ht="15.75" x14ac:dyDescent="0.25">
      <c r="A10" s="3" t="s">
        <v>10</v>
      </c>
      <c r="B10" s="3"/>
      <c r="C10" s="10"/>
      <c r="D10" s="12"/>
    </row>
    <row r="12" spans="1:7" ht="125.25" customHeight="1" x14ac:dyDescent="0.25">
      <c r="A12" s="68" t="s">
        <v>192</v>
      </c>
      <c r="B12" s="68" t="s">
        <v>193</v>
      </c>
      <c r="C12" s="68" t="s">
        <v>194</v>
      </c>
      <c r="D12" s="68"/>
      <c r="E12" s="68"/>
      <c r="F12" s="68" t="s">
        <v>195</v>
      </c>
      <c r="G12" s="68" t="s">
        <v>196</v>
      </c>
    </row>
    <row r="13" spans="1:7" ht="15.75" x14ac:dyDescent="0.25">
      <c r="A13" s="68"/>
      <c r="B13" s="68"/>
      <c r="C13" s="6" t="s">
        <v>197</v>
      </c>
      <c r="D13" s="6" t="s">
        <v>22</v>
      </c>
      <c r="E13" s="6" t="s">
        <v>23</v>
      </c>
      <c r="F13" s="68"/>
      <c r="G13" s="68"/>
    </row>
    <row r="14" spans="1:7" ht="15.75" x14ac:dyDescent="0.25">
      <c r="A14" s="6">
        <v>1</v>
      </c>
      <c r="B14" s="6">
        <v>2</v>
      </c>
      <c r="C14" s="6">
        <v>3</v>
      </c>
      <c r="D14" s="6">
        <v>4</v>
      </c>
      <c r="E14" s="6">
        <v>5</v>
      </c>
      <c r="F14" s="6">
        <v>6</v>
      </c>
      <c r="G14" s="6">
        <v>7</v>
      </c>
    </row>
    <row r="15" spans="1:7" ht="31.5" x14ac:dyDescent="0.25">
      <c r="A15" s="8" t="s">
        <v>198</v>
      </c>
      <c r="B15" s="8" t="s">
        <v>27</v>
      </c>
      <c r="C15" s="8" t="s">
        <v>27</v>
      </c>
      <c r="D15" s="8" t="s">
        <v>27</v>
      </c>
      <c r="E15" s="8" t="s">
        <v>27</v>
      </c>
      <c r="F15" s="8" t="s">
        <v>27</v>
      </c>
      <c r="G15" s="8" t="s">
        <v>27</v>
      </c>
    </row>
    <row r="16" spans="1:7" ht="15.75" x14ac:dyDescent="0.25">
      <c r="A16" s="8"/>
      <c r="B16" s="8"/>
      <c r="C16" s="8"/>
      <c r="D16" s="8"/>
      <c r="E16" s="8"/>
      <c r="F16" s="8"/>
      <c r="G16" s="8"/>
    </row>
    <row r="17" spans="1:7" ht="15.75" x14ac:dyDescent="0.25">
      <c r="A17" s="8"/>
      <c r="B17" s="8"/>
      <c r="C17" s="8"/>
      <c r="D17" s="8"/>
      <c r="E17" s="8"/>
      <c r="F17" s="8"/>
      <c r="G17" s="8"/>
    </row>
    <row r="18" spans="1:7" ht="15.75" x14ac:dyDescent="0.25">
      <c r="A18" s="8"/>
      <c r="B18" s="8"/>
      <c r="C18" s="8"/>
      <c r="D18" s="8"/>
      <c r="E18" s="8"/>
      <c r="F18" s="8"/>
      <c r="G18" s="8"/>
    </row>
    <row r="19" spans="1:7" ht="15.75" x14ac:dyDescent="0.25">
      <c r="A19" s="8" t="s">
        <v>199</v>
      </c>
      <c r="B19" s="8"/>
      <c r="C19" s="8"/>
      <c r="D19" s="8"/>
      <c r="E19" s="8"/>
      <c r="F19" s="8"/>
      <c r="G19" s="8"/>
    </row>
    <row r="20" spans="1:7" ht="31.5" x14ac:dyDescent="0.25">
      <c r="A20" s="8" t="s">
        <v>200</v>
      </c>
      <c r="B20" s="8" t="s">
        <v>27</v>
      </c>
      <c r="C20" s="8" t="s">
        <v>27</v>
      </c>
      <c r="D20" s="8" t="s">
        <v>27</v>
      </c>
      <c r="E20" s="8" t="s">
        <v>27</v>
      </c>
      <c r="F20" s="8" t="s">
        <v>27</v>
      </c>
      <c r="G20" s="8" t="s">
        <v>27</v>
      </c>
    </row>
    <row r="21" spans="1:7" ht="15.75" x14ac:dyDescent="0.25">
      <c r="A21" s="8"/>
      <c r="B21" s="8"/>
      <c r="C21" s="8"/>
      <c r="D21" s="8"/>
      <c r="E21" s="8"/>
      <c r="F21" s="8"/>
      <c r="G21" s="8"/>
    </row>
    <row r="22" spans="1:7" ht="15.75" x14ac:dyDescent="0.25">
      <c r="A22" s="8"/>
      <c r="B22" s="8"/>
      <c r="C22" s="8"/>
      <c r="D22" s="8"/>
      <c r="E22" s="8"/>
      <c r="F22" s="8"/>
      <c r="G22" s="8"/>
    </row>
    <row r="23" spans="1:7" ht="15.75" x14ac:dyDescent="0.25">
      <c r="A23" s="8"/>
      <c r="B23" s="8"/>
      <c r="C23" s="8"/>
      <c r="D23" s="8"/>
      <c r="E23" s="8"/>
      <c r="F23" s="8"/>
      <c r="G23" s="8"/>
    </row>
    <row r="24" spans="1:7" ht="15.75" x14ac:dyDescent="0.25">
      <c r="A24" s="8" t="s">
        <v>199</v>
      </c>
      <c r="B24" s="8"/>
      <c r="C24" s="8"/>
      <c r="D24" s="8"/>
      <c r="E24" s="8"/>
      <c r="F24" s="8"/>
      <c r="G24" s="8"/>
    </row>
    <row r="25" spans="1:7" ht="15.75" x14ac:dyDescent="0.25">
      <c r="A25" s="8" t="s">
        <v>26</v>
      </c>
      <c r="B25" s="8" t="s">
        <v>27</v>
      </c>
      <c r="C25" s="8" t="s">
        <v>27</v>
      </c>
      <c r="D25" s="8" t="s">
        <v>27</v>
      </c>
      <c r="E25" s="8" t="s">
        <v>27</v>
      </c>
      <c r="F25" s="8"/>
      <c r="G25" s="8"/>
    </row>
    <row r="27" spans="1:7" ht="15.75" x14ac:dyDescent="0.25">
      <c r="A27" s="1" t="s">
        <v>36</v>
      </c>
      <c r="B27" s="71"/>
      <c r="C27" s="67"/>
      <c r="D27" s="71"/>
      <c r="E27" s="67"/>
      <c r="F27" s="71"/>
    </row>
    <row r="28" spans="1:7" ht="15.75" x14ac:dyDescent="0.25">
      <c r="A28" s="1" t="s">
        <v>37</v>
      </c>
      <c r="B28" s="72"/>
      <c r="C28" s="67"/>
      <c r="D28" s="72"/>
      <c r="E28" s="67"/>
      <c r="F28" s="72"/>
    </row>
    <row r="29" spans="1:7" ht="31.5" x14ac:dyDescent="0.25">
      <c r="A29" s="1"/>
      <c r="B29" s="5" t="s">
        <v>38</v>
      </c>
      <c r="C29" s="5"/>
      <c r="D29" s="5" t="s">
        <v>39</v>
      </c>
      <c r="E29" s="5"/>
      <c r="F29" s="5" t="s">
        <v>40</v>
      </c>
    </row>
    <row r="30" spans="1:7" ht="16.5" thickBot="1" x14ac:dyDescent="0.3">
      <c r="A30" s="1" t="s">
        <v>41</v>
      </c>
      <c r="B30" s="13"/>
      <c r="C30" s="1"/>
      <c r="D30" s="2"/>
      <c r="E30" s="1"/>
      <c r="F30" s="13"/>
    </row>
    <row r="31" spans="1:7" ht="31.5" x14ac:dyDescent="0.25">
      <c r="A31" s="1"/>
      <c r="B31" s="5" t="s">
        <v>38</v>
      </c>
      <c r="C31" s="5"/>
      <c r="D31" s="5" t="s">
        <v>42</v>
      </c>
      <c r="E31" s="5"/>
      <c r="F31" s="5" t="s">
        <v>43</v>
      </c>
    </row>
    <row r="32" spans="1:7" ht="15.75" x14ac:dyDescent="0.25">
      <c r="A32" s="1" t="s">
        <v>44</v>
      </c>
      <c r="B32" s="67"/>
      <c r="C32" s="67"/>
      <c r="D32" s="67"/>
      <c r="E32" s="67"/>
      <c r="F32" s="67"/>
    </row>
    <row r="34" spans="1:1" x14ac:dyDescent="0.25">
      <c r="A34" s="4" t="s">
        <v>59</v>
      </c>
    </row>
    <row r="35" spans="1:1" x14ac:dyDescent="0.25">
      <c r="A35" s="4" t="s">
        <v>201</v>
      </c>
    </row>
    <row r="36" spans="1:1" x14ac:dyDescent="0.25">
      <c r="A36" s="4" t="s">
        <v>202</v>
      </c>
    </row>
  </sheetData>
  <mergeCells count="13">
    <mergeCell ref="A3:C3"/>
    <mergeCell ref="A1:D1"/>
    <mergeCell ref="A12:A13"/>
    <mergeCell ref="B12:B13"/>
    <mergeCell ref="C12:E12"/>
    <mergeCell ref="B32:F32"/>
    <mergeCell ref="G12:G13"/>
    <mergeCell ref="B27:B28"/>
    <mergeCell ref="C27:C28"/>
    <mergeCell ref="D27:D28"/>
    <mergeCell ref="E27:E28"/>
    <mergeCell ref="F27:F28"/>
    <mergeCell ref="F12:F13"/>
  </mergeCells>
  <hyperlinks>
    <hyperlink ref="C9" r:id="rId1" location="l0" display="https://normativ.kontur.ru/document?moduleid=1&amp;documentid=222981 - l0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1:P69"/>
  <sheetViews>
    <sheetView topLeftCell="A25" workbookViewId="0">
      <selection activeCell="M45" sqref="M45"/>
    </sheetView>
  </sheetViews>
  <sheetFormatPr defaultRowHeight="15" x14ac:dyDescent="0.25"/>
  <cols>
    <col min="1" max="1" width="47.28515625" customWidth="1"/>
    <col min="2" max="2" width="62.5703125" customWidth="1"/>
    <col min="3" max="3" width="16.28515625" customWidth="1"/>
    <col min="4" max="4" width="9.5703125" customWidth="1"/>
    <col min="8" max="8" width="12.28515625" customWidth="1"/>
    <col min="11" max="11" width="14.140625" customWidth="1"/>
  </cols>
  <sheetData>
    <row r="1" spans="1:16" ht="23.25" customHeight="1" x14ac:dyDescent="0.25">
      <c r="A1" s="82" t="s">
        <v>203</v>
      </c>
      <c r="B1" s="82"/>
      <c r="C1" s="82"/>
      <c r="D1" s="82"/>
    </row>
    <row r="2" spans="1:16" ht="15.75" x14ac:dyDescent="0.25">
      <c r="A2" s="67"/>
      <c r="B2" s="67"/>
      <c r="C2" s="71"/>
      <c r="D2" s="30" t="s">
        <v>0</v>
      </c>
    </row>
    <row r="3" spans="1:16" ht="25.5" x14ac:dyDescent="0.25">
      <c r="A3" s="29"/>
      <c r="B3" s="5" t="s">
        <v>423</v>
      </c>
      <c r="C3" s="17" t="s">
        <v>1</v>
      </c>
      <c r="D3" s="47" t="s">
        <v>440</v>
      </c>
    </row>
    <row r="4" spans="1:16" ht="31.5" x14ac:dyDescent="0.25">
      <c r="A4" s="29"/>
      <c r="B4" s="29"/>
      <c r="C4" s="17" t="s">
        <v>2</v>
      </c>
      <c r="D4" s="47"/>
    </row>
    <row r="5" spans="1:16" ht="15.75" x14ac:dyDescent="0.25">
      <c r="A5" s="29"/>
      <c r="B5" s="29"/>
      <c r="C5" s="17" t="s">
        <v>3</v>
      </c>
      <c r="D5" s="47">
        <v>5619020241</v>
      </c>
    </row>
    <row r="6" spans="1:16" s="15" customFormat="1" ht="15.75" x14ac:dyDescent="0.25">
      <c r="A6" s="31" t="s">
        <v>4</v>
      </c>
      <c r="B6" s="9" t="s">
        <v>424</v>
      </c>
      <c r="C6" s="32" t="s">
        <v>5</v>
      </c>
      <c r="D6" s="47">
        <v>561901001</v>
      </c>
    </row>
    <row r="7" spans="1:16" s="15" customFormat="1" ht="31.5" x14ac:dyDescent="0.25">
      <c r="A7" s="31" t="s">
        <v>6</v>
      </c>
      <c r="B7" s="46" t="s">
        <v>438</v>
      </c>
      <c r="C7" s="32" t="s">
        <v>7</v>
      </c>
      <c r="D7" s="47" t="s">
        <v>441</v>
      </c>
    </row>
    <row r="8" spans="1:16" s="15" customFormat="1" ht="15.75" x14ac:dyDescent="0.25">
      <c r="A8" s="31" t="s">
        <v>8</v>
      </c>
      <c r="B8" s="16"/>
      <c r="C8" s="11" t="s">
        <v>9</v>
      </c>
      <c r="D8" s="48">
        <v>53604401106</v>
      </c>
    </row>
    <row r="9" spans="1:16" s="15" customFormat="1" ht="15.75" x14ac:dyDescent="0.25">
      <c r="A9" s="31" t="s">
        <v>10</v>
      </c>
      <c r="B9" s="31"/>
      <c r="C9" s="32"/>
      <c r="D9" s="12"/>
    </row>
    <row r="11" spans="1:16" ht="63" customHeight="1" x14ac:dyDescent="0.25">
      <c r="A11" s="68" t="s">
        <v>204</v>
      </c>
      <c r="B11" s="68" t="s">
        <v>205</v>
      </c>
      <c r="C11" s="68" t="s">
        <v>206</v>
      </c>
      <c r="D11" s="76" t="s">
        <v>207</v>
      </c>
      <c r="E11" s="68" t="s">
        <v>208</v>
      </c>
      <c r="F11" s="68" t="s">
        <v>209</v>
      </c>
      <c r="G11" s="68"/>
      <c r="H11" s="68" t="s">
        <v>14</v>
      </c>
      <c r="I11" s="68" t="s">
        <v>210</v>
      </c>
      <c r="J11" s="68"/>
      <c r="K11" s="68"/>
      <c r="L11" s="68"/>
      <c r="M11" s="68" t="s">
        <v>211</v>
      </c>
      <c r="N11" s="68"/>
      <c r="O11" s="68"/>
      <c r="P11" s="68"/>
    </row>
    <row r="12" spans="1:16" ht="15.75" x14ac:dyDescent="0.25">
      <c r="A12" s="68"/>
      <c r="B12" s="68"/>
      <c r="C12" s="68"/>
      <c r="D12" s="76"/>
      <c r="E12" s="68"/>
      <c r="F12" s="68" t="s">
        <v>24</v>
      </c>
      <c r="G12" s="76" t="s">
        <v>25</v>
      </c>
      <c r="H12" s="68"/>
      <c r="I12" s="68" t="s">
        <v>20</v>
      </c>
      <c r="J12" s="68" t="s">
        <v>85</v>
      </c>
      <c r="K12" s="68"/>
      <c r="L12" s="68"/>
      <c r="M12" s="68" t="s">
        <v>20</v>
      </c>
      <c r="N12" s="68" t="s">
        <v>85</v>
      </c>
      <c r="O12" s="68"/>
      <c r="P12" s="68"/>
    </row>
    <row r="13" spans="1:16" ht="63" customHeight="1" x14ac:dyDescent="0.25">
      <c r="A13" s="68"/>
      <c r="B13" s="68"/>
      <c r="C13" s="68"/>
      <c r="D13" s="76"/>
      <c r="E13" s="68"/>
      <c r="F13" s="68"/>
      <c r="G13" s="76"/>
      <c r="H13" s="68"/>
      <c r="I13" s="68"/>
      <c r="J13" s="68" t="s">
        <v>212</v>
      </c>
      <c r="K13" s="68"/>
      <c r="L13" s="68" t="s">
        <v>213</v>
      </c>
      <c r="M13" s="68"/>
      <c r="N13" s="68" t="s">
        <v>214</v>
      </c>
      <c r="O13" s="68" t="s">
        <v>215</v>
      </c>
      <c r="P13" s="68" t="s">
        <v>216</v>
      </c>
    </row>
    <row r="14" spans="1:16" ht="141.75" x14ac:dyDescent="0.25">
      <c r="A14" s="68"/>
      <c r="B14" s="68"/>
      <c r="C14" s="68"/>
      <c r="D14" s="76"/>
      <c r="E14" s="68"/>
      <c r="F14" s="68"/>
      <c r="G14" s="76"/>
      <c r="H14" s="68"/>
      <c r="I14" s="68"/>
      <c r="J14" s="30" t="s">
        <v>217</v>
      </c>
      <c r="K14" s="30" t="s">
        <v>218</v>
      </c>
      <c r="L14" s="68"/>
      <c r="M14" s="68"/>
      <c r="N14" s="68"/>
      <c r="O14" s="68"/>
      <c r="P14" s="68"/>
    </row>
    <row r="15" spans="1:16" ht="15.75" x14ac:dyDescent="0.25">
      <c r="A15" s="30">
        <v>1</v>
      </c>
      <c r="B15" s="30">
        <v>2</v>
      </c>
      <c r="C15" s="30">
        <v>3</v>
      </c>
      <c r="D15" s="30">
        <v>4</v>
      </c>
      <c r="E15" s="30">
        <v>5</v>
      </c>
      <c r="F15" s="30">
        <v>6</v>
      </c>
      <c r="G15" s="30">
        <v>7</v>
      </c>
      <c r="H15" s="30">
        <v>8</v>
      </c>
      <c r="I15" s="30">
        <v>9</v>
      </c>
      <c r="J15" s="30">
        <v>10</v>
      </c>
      <c r="K15" s="30">
        <v>11</v>
      </c>
      <c r="L15" s="30">
        <v>12</v>
      </c>
      <c r="M15" s="30">
        <v>13</v>
      </c>
      <c r="N15" s="30">
        <v>14</v>
      </c>
      <c r="O15" s="30">
        <v>15</v>
      </c>
      <c r="P15" s="30">
        <v>16</v>
      </c>
    </row>
    <row r="16" spans="1:16" ht="15.75" x14ac:dyDescent="0.25">
      <c r="A16" s="33" t="s">
        <v>219</v>
      </c>
      <c r="B16" s="33" t="s">
        <v>27</v>
      </c>
      <c r="C16" s="33" t="s">
        <v>27</v>
      </c>
      <c r="D16" s="33" t="s">
        <v>27</v>
      </c>
      <c r="E16" s="33" t="s">
        <v>27</v>
      </c>
      <c r="F16" s="33" t="s">
        <v>27</v>
      </c>
      <c r="G16" s="33" t="s">
        <v>27</v>
      </c>
      <c r="H16" s="33">
        <v>1000</v>
      </c>
      <c r="I16" s="33">
        <v>1138.5999999999999</v>
      </c>
      <c r="J16" s="33">
        <v>1138.5999999999999</v>
      </c>
      <c r="K16" s="33"/>
      <c r="L16" s="33"/>
      <c r="M16" s="33"/>
      <c r="N16" s="33"/>
      <c r="O16" s="33"/>
      <c r="P16" s="33"/>
    </row>
    <row r="17" spans="1:16" ht="15.75" x14ac:dyDescent="0.25">
      <c r="A17" s="33" t="s">
        <v>85</v>
      </c>
      <c r="B17" s="33"/>
      <c r="C17" s="33"/>
      <c r="D17" s="33"/>
      <c r="E17" s="33"/>
      <c r="F17" s="33"/>
      <c r="G17" s="33"/>
      <c r="H17" s="33">
        <v>1001</v>
      </c>
      <c r="I17" s="33"/>
      <c r="J17" s="33"/>
      <c r="K17" s="33"/>
      <c r="L17" s="33"/>
      <c r="M17" s="33"/>
      <c r="N17" s="33"/>
      <c r="O17" s="33"/>
      <c r="P17" s="33"/>
    </row>
    <row r="18" spans="1:16" ht="15.75" x14ac:dyDescent="0.25">
      <c r="A18" s="35" t="s">
        <v>426</v>
      </c>
      <c r="B18" s="33" t="s">
        <v>428</v>
      </c>
      <c r="C18" s="33"/>
      <c r="D18" s="33"/>
      <c r="E18" s="33">
        <v>2001</v>
      </c>
      <c r="F18" s="33" t="s">
        <v>430</v>
      </c>
      <c r="G18" s="33"/>
      <c r="H18" s="33"/>
      <c r="I18" s="33">
        <v>30</v>
      </c>
      <c r="J18" s="33">
        <v>30</v>
      </c>
      <c r="K18" s="33"/>
      <c r="L18" s="33"/>
      <c r="M18" s="33"/>
      <c r="N18" s="33"/>
      <c r="O18" s="33"/>
      <c r="P18" s="33"/>
    </row>
    <row r="19" spans="1:16" ht="15.75" x14ac:dyDescent="0.25">
      <c r="A19" s="33" t="s">
        <v>425</v>
      </c>
      <c r="B19" s="33" t="s">
        <v>428</v>
      </c>
      <c r="C19" s="36" t="s">
        <v>437</v>
      </c>
      <c r="D19" s="33"/>
      <c r="E19" s="33">
        <v>1984</v>
      </c>
      <c r="F19" s="33" t="s">
        <v>430</v>
      </c>
      <c r="G19" s="33"/>
      <c r="H19" s="33"/>
      <c r="I19" s="33">
        <v>1108.5999999999999</v>
      </c>
      <c r="J19" s="33">
        <v>1108.5999999999999</v>
      </c>
      <c r="K19" s="33"/>
      <c r="L19" s="33"/>
      <c r="M19" s="33"/>
      <c r="N19" s="33"/>
      <c r="O19" s="33"/>
      <c r="P19" s="33"/>
    </row>
    <row r="20" spans="1:16" ht="15.75" x14ac:dyDescent="0.25">
      <c r="A20" s="33" t="s">
        <v>220</v>
      </c>
      <c r="B20" s="33" t="s">
        <v>27</v>
      </c>
      <c r="C20" s="33" t="s">
        <v>27</v>
      </c>
      <c r="D20" s="33" t="s">
        <v>27</v>
      </c>
      <c r="E20" s="33" t="s">
        <v>27</v>
      </c>
      <c r="F20" s="33" t="s">
        <v>27</v>
      </c>
      <c r="G20" s="33" t="s">
        <v>27</v>
      </c>
      <c r="H20" s="33">
        <v>2000</v>
      </c>
      <c r="I20" s="33">
        <v>1</v>
      </c>
      <c r="J20" s="33">
        <v>1</v>
      </c>
      <c r="K20" s="33"/>
      <c r="L20" s="33"/>
      <c r="M20" s="33"/>
      <c r="N20" s="33"/>
      <c r="O20" s="33"/>
      <c r="P20" s="33"/>
    </row>
    <row r="21" spans="1:16" ht="15.75" x14ac:dyDescent="0.25">
      <c r="A21" s="33" t="s">
        <v>85</v>
      </c>
      <c r="B21" s="33"/>
      <c r="C21" s="33"/>
      <c r="D21" s="33"/>
      <c r="E21" s="33"/>
      <c r="F21" s="33"/>
      <c r="G21" s="33"/>
      <c r="H21" s="33">
        <v>2001</v>
      </c>
      <c r="I21" s="33"/>
      <c r="J21" s="33"/>
      <c r="K21" s="33"/>
      <c r="L21" s="33"/>
      <c r="M21" s="33"/>
      <c r="N21" s="33"/>
      <c r="O21" s="33"/>
      <c r="P21" s="33"/>
    </row>
    <row r="22" spans="1:16" ht="15.75" x14ac:dyDescent="0.25">
      <c r="A22" s="35" t="s">
        <v>427</v>
      </c>
      <c r="B22" s="33" t="s">
        <v>428</v>
      </c>
      <c r="C22" s="33"/>
      <c r="D22" s="33"/>
      <c r="E22" s="33">
        <v>2005</v>
      </c>
      <c r="F22" s="33" t="s">
        <v>429</v>
      </c>
      <c r="G22" s="33"/>
      <c r="H22" s="33"/>
      <c r="I22" s="33">
        <v>1</v>
      </c>
      <c r="J22" s="33">
        <v>1</v>
      </c>
      <c r="K22" s="33"/>
      <c r="L22" s="33"/>
      <c r="M22" s="33"/>
      <c r="N22" s="33"/>
      <c r="O22" s="33"/>
      <c r="P22" s="33"/>
    </row>
    <row r="23" spans="1:16" ht="31.5" x14ac:dyDescent="0.25">
      <c r="A23" s="33" t="s">
        <v>221</v>
      </c>
      <c r="B23" s="33" t="s">
        <v>27</v>
      </c>
      <c r="C23" s="33" t="s">
        <v>27</v>
      </c>
      <c r="D23" s="33" t="s">
        <v>27</v>
      </c>
      <c r="E23" s="33" t="s">
        <v>27</v>
      </c>
      <c r="F23" s="33" t="s">
        <v>27</v>
      </c>
      <c r="G23" s="33" t="s">
        <v>27</v>
      </c>
      <c r="H23" s="33">
        <v>3000</v>
      </c>
      <c r="I23" s="33"/>
      <c r="J23" s="33"/>
      <c r="K23" s="33"/>
      <c r="L23" s="33"/>
      <c r="M23" s="33"/>
      <c r="N23" s="33"/>
      <c r="O23" s="33"/>
      <c r="P23" s="33"/>
    </row>
    <row r="24" spans="1:16" ht="15.75" x14ac:dyDescent="0.25">
      <c r="A24" s="33" t="s">
        <v>85</v>
      </c>
      <c r="B24" s="33"/>
      <c r="C24" s="33"/>
      <c r="D24" s="33"/>
      <c r="E24" s="33"/>
      <c r="F24" s="33"/>
      <c r="G24" s="33"/>
      <c r="H24" s="33">
        <v>3001</v>
      </c>
      <c r="I24" s="33"/>
      <c r="J24" s="33"/>
      <c r="K24" s="33"/>
      <c r="L24" s="33"/>
      <c r="M24" s="33"/>
      <c r="N24" s="33"/>
      <c r="O24" s="33"/>
      <c r="P24" s="33"/>
    </row>
    <row r="25" spans="1:16" ht="15.75" x14ac:dyDescent="0.25">
      <c r="A25" s="33"/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</row>
    <row r="26" spans="1:16" ht="15.75" x14ac:dyDescent="0.25">
      <c r="A26" s="33" t="s">
        <v>222</v>
      </c>
      <c r="B26" s="33" t="s">
        <v>27</v>
      </c>
      <c r="C26" s="33" t="s">
        <v>27</v>
      </c>
      <c r="D26" s="33" t="s">
        <v>27</v>
      </c>
      <c r="E26" s="33" t="s">
        <v>27</v>
      </c>
      <c r="F26" s="33" t="s">
        <v>27</v>
      </c>
      <c r="G26" s="33" t="s">
        <v>27</v>
      </c>
      <c r="H26" s="33">
        <v>4000</v>
      </c>
      <c r="I26" s="33"/>
      <c r="J26" s="33"/>
      <c r="K26" s="33"/>
      <c r="L26" s="33"/>
      <c r="M26" s="33"/>
      <c r="N26" s="33"/>
      <c r="O26" s="33"/>
      <c r="P26" s="33"/>
    </row>
    <row r="27" spans="1:16" ht="15.75" x14ac:dyDescent="0.25">
      <c r="A27" s="33" t="s">
        <v>85</v>
      </c>
      <c r="B27" s="33"/>
      <c r="C27" s="33"/>
      <c r="D27" s="33"/>
      <c r="E27" s="33"/>
      <c r="F27" s="33"/>
      <c r="G27" s="33"/>
      <c r="H27" s="33">
        <v>4001</v>
      </c>
      <c r="I27" s="33"/>
      <c r="J27" s="33"/>
      <c r="K27" s="33"/>
      <c r="L27" s="33"/>
      <c r="M27" s="33"/>
      <c r="N27" s="33"/>
      <c r="O27" s="33"/>
      <c r="P27" s="33"/>
    </row>
    <row r="28" spans="1:16" ht="15.75" x14ac:dyDescent="0.25">
      <c r="A28" s="33"/>
      <c r="B28" s="33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</row>
    <row r="29" spans="1:16" ht="15.75" x14ac:dyDescent="0.25">
      <c r="A29" s="33" t="s">
        <v>223</v>
      </c>
      <c r="B29" s="33" t="s">
        <v>27</v>
      </c>
      <c r="C29" s="33" t="s">
        <v>27</v>
      </c>
      <c r="D29" s="33" t="s">
        <v>27</v>
      </c>
      <c r="E29" s="33" t="s">
        <v>27</v>
      </c>
      <c r="F29" s="33" t="s">
        <v>27</v>
      </c>
      <c r="G29" s="33" t="s">
        <v>27</v>
      </c>
      <c r="H29" s="33">
        <v>5000</v>
      </c>
      <c r="I29" s="33"/>
      <c r="J29" s="33"/>
      <c r="K29" s="33"/>
      <c r="L29" s="33"/>
      <c r="M29" s="33"/>
      <c r="N29" s="33"/>
      <c r="O29" s="33"/>
      <c r="P29" s="33"/>
    </row>
    <row r="30" spans="1:16" ht="15.75" x14ac:dyDescent="0.25">
      <c r="A30" s="33" t="s">
        <v>85</v>
      </c>
      <c r="B30" s="33"/>
      <c r="C30" s="33"/>
      <c r="D30" s="33"/>
      <c r="E30" s="33"/>
      <c r="F30" s="33"/>
      <c r="G30" s="33"/>
      <c r="H30" s="33">
        <v>5001</v>
      </c>
      <c r="I30" s="33"/>
      <c r="J30" s="33"/>
      <c r="K30" s="33"/>
      <c r="L30" s="33"/>
      <c r="M30" s="33"/>
      <c r="N30" s="33"/>
      <c r="O30" s="33"/>
      <c r="P30" s="33"/>
    </row>
    <row r="31" spans="1:16" ht="15.75" x14ac:dyDescent="0.25">
      <c r="A31" s="33"/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</row>
    <row r="32" spans="1:16" ht="15.75" x14ac:dyDescent="0.25">
      <c r="A32" s="33"/>
      <c r="B32" s="33"/>
      <c r="C32" s="33"/>
      <c r="D32" s="33"/>
      <c r="E32" s="33"/>
      <c r="F32" s="33"/>
      <c r="G32" s="33" t="s">
        <v>26</v>
      </c>
      <c r="H32" s="33">
        <v>9000</v>
      </c>
      <c r="I32" s="33"/>
      <c r="J32" s="33"/>
      <c r="K32" s="33"/>
      <c r="L32" s="33"/>
      <c r="M32" s="33"/>
      <c r="N32" s="33"/>
      <c r="O32" s="33"/>
      <c r="P32" s="33"/>
    </row>
    <row r="34" spans="1:16" ht="15.75" x14ac:dyDescent="0.25">
      <c r="A34" s="68" t="s">
        <v>204</v>
      </c>
      <c r="B34" s="68" t="s">
        <v>14</v>
      </c>
      <c r="C34" s="68" t="s">
        <v>224</v>
      </c>
      <c r="D34" s="68"/>
      <c r="E34" s="68"/>
      <c r="F34" s="68"/>
      <c r="G34" s="68" t="s">
        <v>225</v>
      </c>
      <c r="H34" s="68"/>
      <c r="I34" s="68"/>
      <c r="J34" s="68"/>
      <c r="K34" s="68"/>
      <c r="L34" s="68"/>
      <c r="M34" s="68"/>
      <c r="N34" s="68"/>
      <c r="O34" s="68"/>
      <c r="P34" s="68"/>
    </row>
    <row r="35" spans="1:16" ht="15.75" x14ac:dyDescent="0.25">
      <c r="A35" s="68"/>
      <c r="B35" s="68"/>
      <c r="C35" s="68" t="s">
        <v>20</v>
      </c>
      <c r="D35" s="68" t="s">
        <v>90</v>
      </c>
      <c r="E35" s="68"/>
      <c r="F35" s="68"/>
      <c r="G35" s="68" t="s">
        <v>20</v>
      </c>
      <c r="H35" s="68" t="s">
        <v>90</v>
      </c>
      <c r="I35" s="68"/>
      <c r="J35" s="68"/>
      <c r="K35" s="68"/>
      <c r="L35" s="68"/>
      <c r="M35" s="68"/>
      <c r="N35" s="68"/>
      <c r="O35" s="68"/>
      <c r="P35" s="68"/>
    </row>
    <row r="36" spans="1:16" ht="47.25" customHeight="1" x14ac:dyDescent="0.25">
      <c r="A36" s="68"/>
      <c r="B36" s="68"/>
      <c r="C36" s="68"/>
      <c r="D36" s="68" t="s">
        <v>226</v>
      </c>
      <c r="E36" s="68" t="s">
        <v>227</v>
      </c>
      <c r="F36" s="68"/>
      <c r="G36" s="68"/>
      <c r="H36" s="68" t="s">
        <v>228</v>
      </c>
      <c r="I36" s="68"/>
      <c r="J36" s="68"/>
      <c r="K36" s="68" t="s">
        <v>229</v>
      </c>
      <c r="L36" s="68"/>
      <c r="M36" s="68"/>
      <c r="N36" s="68" t="s">
        <v>230</v>
      </c>
      <c r="O36" s="68"/>
      <c r="P36" s="68"/>
    </row>
    <row r="37" spans="1:16" ht="15.75" x14ac:dyDescent="0.25">
      <c r="A37" s="68"/>
      <c r="B37" s="68"/>
      <c r="C37" s="68"/>
      <c r="D37" s="68"/>
      <c r="E37" s="68" t="s">
        <v>231</v>
      </c>
      <c r="F37" s="68" t="s">
        <v>232</v>
      </c>
      <c r="G37" s="68"/>
      <c r="H37" s="68" t="s">
        <v>20</v>
      </c>
      <c r="I37" s="68" t="s">
        <v>90</v>
      </c>
      <c r="J37" s="68"/>
      <c r="K37" s="68" t="s">
        <v>20</v>
      </c>
      <c r="L37" s="68" t="s">
        <v>90</v>
      </c>
      <c r="M37" s="68"/>
      <c r="N37" s="68" t="s">
        <v>20</v>
      </c>
      <c r="O37" s="68" t="s">
        <v>90</v>
      </c>
      <c r="P37" s="68"/>
    </row>
    <row r="38" spans="1:16" ht="94.5" x14ac:dyDescent="0.25">
      <c r="A38" s="68"/>
      <c r="B38" s="68"/>
      <c r="C38" s="68"/>
      <c r="D38" s="68"/>
      <c r="E38" s="68"/>
      <c r="F38" s="68"/>
      <c r="G38" s="68"/>
      <c r="H38" s="68"/>
      <c r="I38" s="30" t="s">
        <v>233</v>
      </c>
      <c r="J38" s="30" t="s">
        <v>234</v>
      </c>
      <c r="K38" s="68"/>
      <c r="L38" s="30" t="s">
        <v>233</v>
      </c>
      <c r="M38" s="30" t="s">
        <v>234</v>
      </c>
      <c r="N38" s="68"/>
      <c r="O38" s="30" t="s">
        <v>233</v>
      </c>
      <c r="P38" s="30" t="s">
        <v>234</v>
      </c>
    </row>
    <row r="39" spans="1:16" ht="15.75" x14ac:dyDescent="0.25">
      <c r="A39" s="30">
        <v>1</v>
      </c>
      <c r="B39" s="30">
        <v>8</v>
      </c>
      <c r="C39" s="30">
        <v>17</v>
      </c>
      <c r="D39" s="30">
        <v>18</v>
      </c>
      <c r="E39" s="30">
        <v>19</v>
      </c>
      <c r="F39" s="30">
        <v>20</v>
      </c>
      <c r="G39" s="30">
        <v>21</v>
      </c>
      <c r="H39" s="30">
        <v>22</v>
      </c>
      <c r="I39" s="30">
        <v>23</v>
      </c>
      <c r="J39" s="30">
        <v>24</v>
      </c>
      <c r="K39" s="30">
        <v>25</v>
      </c>
      <c r="L39" s="30">
        <v>26</v>
      </c>
      <c r="M39" s="30">
        <v>27</v>
      </c>
      <c r="N39" s="30">
        <v>28</v>
      </c>
      <c r="O39" s="30">
        <v>29</v>
      </c>
      <c r="P39" s="30">
        <v>30</v>
      </c>
    </row>
    <row r="40" spans="1:16" ht="15.75" x14ac:dyDescent="0.25">
      <c r="A40" s="33" t="s">
        <v>219</v>
      </c>
      <c r="B40" s="33">
        <v>1000</v>
      </c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>
        <v>15668</v>
      </c>
      <c r="O40" s="33">
        <v>15668</v>
      </c>
      <c r="P40" s="33"/>
    </row>
    <row r="41" spans="1:16" ht="15.75" x14ac:dyDescent="0.25">
      <c r="A41" s="33" t="s">
        <v>85</v>
      </c>
      <c r="B41" s="33">
        <v>1001</v>
      </c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</row>
    <row r="42" spans="1:16" ht="15.75" x14ac:dyDescent="0.25">
      <c r="A42" s="40" t="s">
        <v>434</v>
      </c>
      <c r="B42" s="40"/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>
        <v>1410</v>
      </c>
      <c r="O42" s="40">
        <v>1410</v>
      </c>
      <c r="P42" s="40"/>
    </row>
    <row r="43" spans="1:16" ht="15.75" x14ac:dyDescent="0.25">
      <c r="A43" s="40" t="s">
        <v>435</v>
      </c>
      <c r="B43" s="40"/>
      <c r="C43" s="40"/>
      <c r="D43" s="40"/>
      <c r="E43" s="40"/>
      <c r="F43" s="40"/>
      <c r="G43" s="40"/>
      <c r="H43" s="40">
        <v>965708.87</v>
      </c>
      <c r="I43" s="40"/>
      <c r="J43" s="40"/>
      <c r="K43" s="40">
        <v>228694.67</v>
      </c>
      <c r="L43" s="40"/>
      <c r="M43" s="40"/>
      <c r="N43" s="40">
        <v>13161</v>
      </c>
      <c r="O43" s="40">
        <v>13161</v>
      </c>
      <c r="P43" s="40"/>
    </row>
    <row r="44" spans="1:16" ht="15.75" x14ac:dyDescent="0.25">
      <c r="A44" s="40" t="s">
        <v>436</v>
      </c>
      <c r="B44" s="33"/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>
        <v>1097</v>
      </c>
      <c r="O44" s="33">
        <v>1097</v>
      </c>
      <c r="P44" s="33"/>
    </row>
    <row r="45" spans="1:16" ht="15.75" x14ac:dyDescent="0.25">
      <c r="A45" s="33" t="s">
        <v>220</v>
      </c>
      <c r="B45" s="33">
        <v>2000</v>
      </c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</row>
    <row r="46" spans="1:16" ht="15.75" x14ac:dyDescent="0.25">
      <c r="A46" s="33" t="s">
        <v>85</v>
      </c>
      <c r="B46" s="33">
        <v>2001</v>
      </c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</row>
    <row r="47" spans="1:16" ht="15.75" x14ac:dyDescent="0.25">
      <c r="A47" s="33"/>
      <c r="B47" s="33"/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</row>
    <row r="48" spans="1:16" ht="31.5" x14ac:dyDescent="0.25">
      <c r="A48" s="33" t="s">
        <v>221</v>
      </c>
      <c r="B48" s="33">
        <v>3000</v>
      </c>
      <c r="C48" s="33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</row>
    <row r="49" spans="1:16" ht="15.75" x14ac:dyDescent="0.25">
      <c r="A49" s="33" t="s">
        <v>85</v>
      </c>
      <c r="B49" s="33">
        <v>3001</v>
      </c>
      <c r="C49" s="33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</row>
    <row r="50" spans="1:16" ht="15.75" x14ac:dyDescent="0.25">
      <c r="A50" s="33"/>
      <c r="B50" s="33"/>
      <c r="C50" s="33"/>
      <c r="D50" s="33"/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</row>
    <row r="51" spans="1:16" ht="15.75" x14ac:dyDescent="0.25">
      <c r="A51" s="33" t="s">
        <v>222</v>
      </c>
      <c r="B51" s="33">
        <v>4000</v>
      </c>
      <c r="C51" s="33"/>
      <c r="D51" s="33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</row>
    <row r="52" spans="1:16" ht="15.75" x14ac:dyDescent="0.25">
      <c r="A52" s="33" t="s">
        <v>85</v>
      </c>
      <c r="B52" s="33">
        <v>4001</v>
      </c>
      <c r="C52" s="33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</row>
    <row r="53" spans="1:16" ht="15.75" x14ac:dyDescent="0.25">
      <c r="A53" s="33"/>
      <c r="B53" s="33"/>
      <c r="C53" s="33"/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</row>
    <row r="54" spans="1:16" ht="15.75" x14ac:dyDescent="0.25">
      <c r="A54" s="33" t="s">
        <v>223</v>
      </c>
      <c r="B54" s="33">
        <v>5000</v>
      </c>
      <c r="C54" s="33"/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</row>
    <row r="55" spans="1:16" ht="15.75" x14ac:dyDescent="0.25">
      <c r="A55" s="33" t="s">
        <v>85</v>
      </c>
      <c r="B55" s="33">
        <v>5001</v>
      </c>
      <c r="C55" s="33"/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</row>
    <row r="56" spans="1:16" ht="15.75" x14ac:dyDescent="0.25">
      <c r="A56" s="33"/>
      <c r="B56" s="33"/>
      <c r="C56" s="33"/>
      <c r="D56" s="33"/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</row>
    <row r="57" spans="1:16" ht="15.75" x14ac:dyDescent="0.25">
      <c r="A57" s="33" t="s">
        <v>26</v>
      </c>
      <c r="B57" s="33">
        <v>9000</v>
      </c>
      <c r="C57" s="33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3"/>
    </row>
    <row r="59" spans="1:16" ht="15.75" x14ac:dyDescent="0.25">
      <c r="A59" s="29" t="s">
        <v>36</v>
      </c>
      <c r="B59" s="71"/>
      <c r="C59" s="67"/>
      <c r="D59" s="71"/>
      <c r="E59" s="71"/>
      <c r="F59" s="71"/>
    </row>
    <row r="60" spans="1:16" ht="16.5" thickBot="1" x14ac:dyDescent="0.3">
      <c r="A60" s="29" t="s">
        <v>37</v>
      </c>
      <c r="B60" s="72"/>
      <c r="C60" s="67"/>
      <c r="D60" s="84"/>
      <c r="E60" s="71"/>
      <c r="F60" s="84"/>
    </row>
    <row r="61" spans="1:16" ht="63" x14ac:dyDescent="0.25">
      <c r="A61" s="29"/>
      <c r="B61" s="5" t="s">
        <v>38</v>
      </c>
      <c r="C61" s="5"/>
      <c r="D61" s="22" t="s">
        <v>39</v>
      </c>
      <c r="E61" s="22"/>
      <c r="F61" s="22" t="s">
        <v>40</v>
      </c>
    </row>
    <row r="62" spans="1:16" ht="15.75" x14ac:dyDescent="0.25">
      <c r="A62" s="29" t="s">
        <v>41</v>
      </c>
      <c r="B62" s="28"/>
      <c r="C62" s="29"/>
      <c r="D62" s="28"/>
      <c r="E62" s="28"/>
      <c r="F62" s="28"/>
    </row>
    <row r="63" spans="1:16" ht="63" x14ac:dyDescent="0.25">
      <c r="A63" s="29"/>
      <c r="B63" s="5" t="s">
        <v>38</v>
      </c>
      <c r="C63" s="5"/>
      <c r="D63" s="5" t="s">
        <v>42</v>
      </c>
      <c r="E63" s="5"/>
      <c r="F63" s="5" t="s">
        <v>43</v>
      </c>
    </row>
    <row r="64" spans="1:16" ht="15.75" customHeight="1" x14ac:dyDescent="0.25">
      <c r="A64" s="29" t="s">
        <v>44</v>
      </c>
      <c r="B64" s="67" t="s">
        <v>235</v>
      </c>
      <c r="C64" s="67"/>
      <c r="D64" s="67"/>
      <c r="E64" s="67"/>
      <c r="F64" s="67"/>
    </row>
    <row r="65" spans="1:1" x14ac:dyDescent="0.25">
      <c r="A65" s="21" t="s">
        <v>236</v>
      </c>
    </row>
    <row r="67" spans="1:1" x14ac:dyDescent="0.25">
      <c r="A67" s="4" t="s">
        <v>59</v>
      </c>
    </row>
    <row r="68" spans="1:1" x14ac:dyDescent="0.25">
      <c r="A68" s="4" t="s">
        <v>237</v>
      </c>
    </row>
    <row r="69" spans="1:1" x14ac:dyDescent="0.25">
      <c r="A69" s="4" t="s">
        <v>238</v>
      </c>
    </row>
  </sheetData>
  <mergeCells count="49">
    <mergeCell ref="A1:D1"/>
    <mergeCell ref="A2:C2"/>
    <mergeCell ref="A11:A14"/>
    <mergeCell ref="B11:B14"/>
    <mergeCell ref="C11:C14"/>
    <mergeCell ref="D11:D14"/>
    <mergeCell ref="E11:E14"/>
    <mergeCell ref="F11:G11"/>
    <mergeCell ref="H11:H14"/>
    <mergeCell ref="I11:L11"/>
    <mergeCell ref="M11:P11"/>
    <mergeCell ref="F12:F14"/>
    <mergeCell ref="G12:G14"/>
    <mergeCell ref="I12:I14"/>
    <mergeCell ref="J12:L12"/>
    <mergeCell ref="M12:M14"/>
    <mergeCell ref="N12:P12"/>
    <mergeCell ref="J13:K13"/>
    <mergeCell ref="L13:L14"/>
    <mergeCell ref="N13:N14"/>
    <mergeCell ref="O13:O14"/>
    <mergeCell ref="P13:P14"/>
    <mergeCell ref="B64:F64"/>
    <mergeCell ref="A34:A38"/>
    <mergeCell ref="B34:B38"/>
    <mergeCell ref="C34:F34"/>
    <mergeCell ref="G34:P34"/>
    <mergeCell ref="C35:C38"/>
    <mergeCell ref="D35:F35"/>
    <mergeCell ref="G35:G38"/>
    <mergeCell ref="H35:P35"/>
    <mergeCell ref="D36:D38"/>
    <mergeCell ref="E36:F36"/>
    <mergeCell ref="H36:J36"/>
    <mergeCell ref="K36:M36"/>
    <mergeCell ref="N36:P36"/>
    <mergeCell ref="E37:E38"/>
    <mergeCell ref="F37:F38"/>
    <mergeCell ref="O37:P37"/>
    <mergeCell ref="B59:B60"/>
    <mergeCell ref="C59:C60"/>
    <mergeCell ref="D59:D60"/>
    <mergeCell ref="E59:E60"/>
    <mergeCell ref="F59:F60"/>
    <mergeCell ref="I37:J37"/>
    <mergeCell ref="K37:K38"/>
    <mergeCell ref="L37:M37"/>
    <mergeCell ref="N37:N38"/>
    <mergeCell ref="H37:H38"/>
  </mergeCells>
  <hyperlinks>
    <hyperlink ref="C8" r:id="rId1" location="l0" display="https://normativ.kontur.ru/document?moduleid=1&amp;documentid=222981 - l0"/>
    <hyperlink ref="D11" r:id="rId2" location="l0" display="https://normativ.kontur.ru/document?moduleid=1&amp;documentid=222981 - l0"/>
    <hyperlink ref="G12" r:id="rId3" location="l4" display="https://normativ.kontur.ru/document?moduleid=1&amp;documentid=400011 - l4"/>
  </hyperlinks>
  <pageMargins left="0.7" right="0.7" top="0.75" bottom="0.75" header="0.3" footer="0.3"/>
  <pageSetup paperSize="9" orientation="portrait" r:id="rId4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V28"/>
  <sheetViews>
    <sheetView workbookViewId="0">
      <selection activeCell="D4" sqref="D4:D10"/>
    </sheetView>
  </sheetViews>
  <sheetFormatPr defaultRowHeight="15" x14ac:dyDescent="0.25"/>
  <cols>
    <col min="1" max="1" width="43" customWidth="1"/>
    <col min="2" max="2" width="57.85546875" customWidth="1"/>
    <col min="3" max="3" width="15.140625" customWidth="1"/>
    <col min="4" max="4" width="11.5703125" customWidth="1"/>
  </cols>
  <sheetData>
    <row r="1" spans="1:22" x14ac:dyDescent="0.25">
      <c r="A1" s="83" t="s">
        <v>239</v>
      </c>
      <c r="B1" s="83"/>
      <c r="C1" s="83"/>
      <c r="D1" s="83"/>
    </row>
    <row r="3" spans="1:22" ht="15.75" x14ac:dyDescent="0.25">
      <c r="A3" s="67"/>
      <c r="B3" s="67"/>
      <c r="C3" s="71"/>
      <c r="D3" s="30" t="s">
        <v>0</v>
      </c>
    </row>
    <row r="4" spans="1:22" ht="15.75" x14ac:dyDescent="0.25">
      <c r="A4" s="29"/>
      <c r="B4" s="5" t="s">
        <v>431</v>
      </c>
      <c r="C4" s="17" t="s">
        <v>1</v>
      </c>
      <c r="D4" s="47" t="s">
        <v>440</v>
      </c>
    </row>
    <row r="5" spans="1:22" ht="31.5" x14ac:dyDescent="0.25">
      <c r="A5" s="29"/>
      <c r="B5" s="29"/>
      <c r="C5" s="17" t="s">
        <v>2</v>
      </c>
      <c r="D5" s="47"/>
    </row>
    <row r="6" spans="1:22" ht="15.75" x14ac:dyDescent="0.25">
      <c r="A6" s="29"/>
      <c r="B6" s="29"/>
      <c r="C6" s="17" t="s">
        <v>3</v>
      </c>
      <c r="D6" s="47">
        <v>5619020241</v>
      </c>
    </row>
    <row r="7" spans="1:22" s="15" customFormat="1" ht="15.75" x14ac:dyDescent="0.25">
      <c r="A7" s="31" t="s">
        <v>4</v>
      </c>
      <c r="B7" s="9" t="s">
        <v>424</v>
      </c>
      <c r="C7" s="32" t="s">
        <v>5</v>
      </c>
      <c r="D7" s="47">
        <v>561901001</v>
      </c>
    </row>
    <row r="8" spans="1:22" s="15" customFormat="1" ht="31.5" x14ac:dyDescent="0.25">
      <c r="A8" s="31" t="s">
        <v>6</v>
      </c>
      <c r="B8" s="46" t="s">
        <v>438</v>
      </c>
      <c r="C8" s="32" t="s">
        <v>7</v>
      </c>
      <c r="D8" s="47" t="s">
        <v>441</v>
      </c>
    </row>
    <row r="9" spans="1:22" s="15" customFormat="1" ht="15.75" x14ac:dyDescent="0.25">
      <c r="A9" s="31" t="s">
        <v>8</v>
      </c>
      <c r="B9" s="16"/>
      <c r="C9" s="11" t="s">
        <v>9</v>
      </c>
      <c r="D9" s="47">
        <v>53604401106</v>
      </c>
    </row>
    <row r="10" spans="1:22" s="15" customFormat="1" ht="15.75" x14ac:dyDescent="0.25">
      <c r="A10" s="31" t="s">
        <v>10</v>
      </c>
      <c r="B10" s="31"/>
      <c r="C10" s="32"/>
      <c r="D10" s="47"/>
    </row>
    <row r="12" spans="1:22" ht="31.5" customHeight="1" x14ac:dyDescent="0.25">
      <c r="A12" s="68" t="s">
        <v>63</v>
      </c>
      <c r="B12" s="68" t="s">
        <v>205</v>
      </c>
      <c r="C12" s="76" t="s">
        <v>207</v>
      </c>
      <c r="D12" s="68" t="s">
        <v>206</v>
      </c>
      <c r="E12" s="68" t="s">
        <v>209</v>
      </c>
      <c r="F12" s="68"/>
      <c r="G12" s="68" t="s">
        <v>14</v>
      </c>
      <c r="H12" s="68" t="s">
        <v>199</v>
      </c>
      <c r="I12" s="68" t="s">
        <v>210</v>
      </c>
      <c r="J12" s="68"/>
      <c r="K12" s="68"/>
      <c r="L12" s="68"/>
      <c r="M12" s="68" t="s">
        <v>240</v>
      </c>
      <c r="N12" s="68" t="s">
        <v>241</v>
      </c>
      <c r="O12" s="68"/>
      <c r="P12" s="68"/>
      <c r="Q12" s="68"/>
      <c r="R12" s="68"/>
      <c r="S12" s="68" t="s">
        <v>242</v>
      </c>
      <c r="T12" s="68"/>
      <c r="U12" s="68"/>
      <c r="V12" s="68"/>
    </row>
    <row r="13" spans="1:22" ht="15.75" x14ac:dyDescent="0.25">
      <c r="A13" s="68"/>
      <c r="B13" s="68"/>
      <c r="C13" s="76"/>
      <c r="D13" s="68"/>
      <c r="E13" s="68"/>
      <c r="F13" s="68"/>
      <c r="G13" s="68"/>
      <c r="H13" s="68"/>
      <c r="I13" s="68"/>
      <c r="J13" s="68"/>
      <c r="K13" s="68"/>
      <c r="L13" s="68"/>
      <c r="M13" s="68"/>
      <c r="N13" s="68"/>
      <c r="O13" s="68"/>
      <c r="P13" s="68"/>
      <c r="Q13" s="68"/>
      <c r="R13" s="68"/>
      <c r="S13" s="68" t="s">
        <v>243</v>
      </c>
      <c r="T13" s="68"/>
      <c r="U13" s="68"/>
      <c r="V13" s="68"/>
    </row>
    <row r="14" spans="1:22" ht="15.75" x14ac:dyDescent="0.25">
      <c r="A14" s="68"/>
      <c r="B14" s="68"/>
      <c r="C14" s="76"/>
      <c r="D14" s="68"/>
      <c r="E14" s="68" t="s">
        <v>24</v>
      </c>
      <c r="F14" s="76" t="s">
        <v>25</v>
      </c>
      <c r="G14" s="68"/>
      <c r="H14" s="68"/>
      <c r="I14" s="68" t="s">
        <v>20</v>
      </c>
      <c r="J14" s="68" t="s">
        <v>85</v>
      </c>
      <c r="K14" s="68"/>
      <c r="L14" s="68"/>
      <c r="M14" s="68"/>
      <c r="N14" s="68" t="s">
        <v>20</v>
      </c>
      <c r="O14" s="68" t="s">
        <v>85</v>
      </c>
      <c r="P14" s="68"/>
      <c r="Q14" s="68"/>
      <c r="R14" s="68"/>
      <c r="S14" s="68" t="s">
        <v>20</v>
      </c>
      <c r="T14" s="68" t="s">
        <v>85</v>
      </c>
      <c r="U14" s="68"/>
      <c r="V14" s="68"/>
    </row>
    <row r="15" spans="1:22" ht="63" customHeight="1" x14ac:dyDescent="0.25">
      <c r="A15" s="68"/>
      <c r="B15" s="68"/>
      <c r="C15" s="76"/>
      <c r="D15" s="68"/>
      <c r="E15" s="68"/>
      <c r="F15" s="76"/>
      <c r="G15" s="68"/>
      <c r="H15" s="68"/>
      <c r="I15" s="68"/>
      <c r="J15" s="68" t="s">
        <v>212</v>
      </c>
      <c r="K15" s="68"/>
      <c r="L15" s="68" t="s">
        <v>213</v>
      </c>
      <c r="M15" s="68"/>
      <c r="N15" s="68"/>
      <c r="O15" s="68" t="s">
        <v>244</v>
      </c>
      <c r="P15" s="68"/>
      <c r="Q15" s="68"/>
      <c r="R15" s="68" t="s">
        <v>245</v>
      </c>
      <c r="S15" s="68"/>
      <c r="T15" s="68" t="s">
        <v>246</v>
      </c>
      <c r="U15" s="68"/>
      <c r="V15" s="68" t="s">
        <v>247</v>
      </c>
    </row>
    <row r="16" spans="1:22" ht="141.75" x14ac:dyDescent="0.25">
      <c r="A16" s="68"/>
      <c r="B16" s="68"/>
      <c r="C16" s="76"/>
      <c r="D16" s="68"/>
      <c r="E16" s="68"/>
      <c r="F16" s="76"/>
      <c r="G16" s="68"/>
      <c r="H16" s="68"/>
      <c r="I16" s="68"/>
      <c r="J16" s="30" t="s">
        <v>217</v>
      </c>
      <c r="K16" s="30" t="s">
        <v>218</v>
      </c>
      <c r="L16" s="68"/>
      <c r="M16" s="68"/>
      <c r="N16" s="68"/>
      <c r="O16" s="30" t="s">
        <v>214</v>
      </c>
      <c r="P16" s="30" t="s">
        <v>215</v>
      </c>
      <c r="Q16" s="30" t="s">
        <v>248</v>
      </c>
      <c r="R16" s="68"/>
      <c r="S16" s="68"/>
      <c r="T16" s="30" t="s">
        <v>20</v>
      </c>
      <c r="U16" s="30" t="s">
        <v>249</v>
      </c>
      <c r="V16" s="68"/>
    </row>
    <row r="17" spans="1:22" ht="15.75" x14ac:dyDescent="0.25">
      <c r="A17" s="30">
        <v>1</v>
      </c>
      <c r="B17" s="30">
        <v>2</v>
      </c>
      <c r="C17" s="30">
        <v>3</v>
      </c>
      <c r="D17" s="30">
        <v>4</v>
      </c>
      <c r="E17" s="30">
        <v>5</v>
      </c>
      <c r="F17" s="30">
        <v>6</v>
      </c>
      <c r="G17" s="30">
        <v>7</v>
      </c>
      <c r="H17" s="30">
        <v>8</v>
      </c>
      <c r="I17" s="30">
        <v>9</v>
      </c>
      <c r="J17" s="30">
        <v>10</v>
      </c>
      <c r="K17" s="30">
        <v>11</v>
      </c>
      <c r="L17" s="30">
        <v>12</v>
      </c>
      <c r="M17" s="30">
        <v>13</v>
      </c>
      <c r="N17" s="30">
        <v>14</v>
      </c>
      <c r="O17" s="30">
        <v>15</v>
      </c>
      <c r="P17" s="30">
        <v>16</v>
      </c>
      <c r="Q17" s="30">
        <v>17</v>
      </c>
      <c r="R17" s="30">
        <v>18</v>
      </c>
      <c r="S17" s="30">
        <v>19</v>
      </c>
      <c r="T17" s="30">
        <v>20</v>
      </c>
      <c r="U17" s="30">
        <v>21</v>
      </c>
      <c r="V17" s="30">
        <v>22</v>
      </c>
    </row>
    <row r="18" spans="1:22" ht="25.5" x14ac:dyDescent="0.25">
      <c r="A18" s="37" t="s">
        <v>432</v>
      </c>
      <c r="B18" s="33" t="s">
        <v>428</v>
      </c>
      <c r="C18" s="33"/>
      <c r="D18" s="36" t="s">
        <v>433</v>
      </c>
      <c r="E18" s="33" t="s">
        <v>430</v>
      </c>
      <c r="F18" s="33"/>
      <c r="G18" s="33"/>
      <c r="H18" s="33">
        <v>10436</v>
      </c>
      <c r="I18" s="33">
        <v>10436</v>
      </c>
      <c r="J18" s="33">
        <v>10436</v>
      </c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</row>
    <row r="19" spans="1:22" ht="15.75" x14ac:dyDescent="0.25">
      <c r="A19" s="33"/>
      <c r="B19" s="33"/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</row>
    <row r="20" spans="1:22" ht="15.75" x14ac:dyDescent="0.25">
      <c r="A20" s="33"/>
      <c r="B20" s="33"/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</row>
    <row r="21" spans="1:22" ht="15.75" x14ac:dyDescent="0.25">
      <c r="A21" s="33"/>
      <c r="B21" s="33"/>
      <c r="C21" s="33"/>
      <c r="D21" s="33"/>
      <c r="E21" s="33"/>
      <c r="F21" s="33" t="s">
        <v>26</v>
      </c>
      <c r="G21" s="33"/>
      <c r="H21" s="33">
        <v>10436</v>
      </c>
      <c r="I21" s="33">
        <v>10436</v>
      </c>
      <c r="J21" s="33">
        <v>10436</v>
      </c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</row>
    <row r="23" spans="1:22" ht="15.75" x14ac:dyDescent="0.25">
      <c r="A23" s="29" t="s">
        <v>36</v>
      </c>
      <c r="B23" s="67"/>
      <c r="C23" s="67"/>
      <c r="D23" s="67"/>
      <c r="E23" s="67"/>
      <c r="F23" s="67"/>
    </row>
    <row r="24" spans="1:22" ht="16.5" thickBot="1" x14ac:dyDescent="0.3">
      <c r="A24" s="29" t="s">
        <v>37</v>
      </c>
      <c r="B24" s="84"/>
      <c r="C24" s="67"/>
      <c r="D24" s="84"/>
      <c r="E24" s="67"/>
      <c r="F24" s="84"/>
    </row>
    <row r="25" spans="1:22" ht="63" x14ac:dyDescent="0.25">
      <c r="A25" s="29"/>
      <c r="B25" s="5" t="s">
        <v>38</v>
      </c>
      <c r="C25" s="5"/>
      <c r="D25" s="5" t="s">
        <v>39</v>
      </c>
      <c r="E25" s="5"/>
      <c r="F25" s="5" t="s">
        <v>40</v>
      </c>
    </row>
    <row r="26" spans="1:22" ht="16.5" thickBot="1" x14ac:dyDescent="0.3">
      <c r="A26" s="29" t="s">
        <v>41</v>
      </c>
      <c r="B26" s="34"/>
      <c r="C26" s="29"/>
      <c r="D26" s="34"/>
      <c r="E26" s="29"/>
      <c r="F26" s="34"/>
    </row>
    <row r="27" spans="1:22" ht="47.25" x14ac:dyDescent="0.25">
      <c r="A27" s="29"/>
      <c r="B27" s="5" t="s">
        <v>38</v>
      </c>
      <c r="C27" s="5"/>
      <c r="D27" s="5" t="s">
        <v>42</v>
      </c>
      <c r="E27" s="5"/>
      <c r="F27" s="5" t="s">
        <v>43</v>
      </c>
    </row>
    <row r="28" spans="1:22" ht="15.75" x14ac:dyDescent="0.25">
      <c r="A28" s="29" t="s">
        <v>44</v>
      </c>
      <c r="B28" s="67"/>
      <c r="C28" s="67"/>
      <c r="D28" s="67"/>
      <c r="E28" s="67"/>
      <c r="F28" s="67"/>
    </row>
  </sheetData>
  <mergeCells count="34">
    <mergeCell ref="A1:D1"/>
    <mergeCell ref="A3:C3"/>
    <mergeCell ref="A12:A16"/>
    <mergeCell ref="B12:B16"/>
    <mergeCell ref="C12:C16"/>
    <mergeCell ref="D12:D16"/>
    <mergeCell ref="S12:V12"/>
    <mergeCell ref="S13:V13"/>
    <mergeCell ref="E14:E16"/>
    <mergeCell ref="F14:F16"/>
    <mergeCell ref="I14:I16"/>
    <mergeCell ref="J14:L14"/>
    <mergeCell ref="N14:N16"/>
    <mergeCell ref="O14:R14"/>
    <mergeCell ref="S14:S16"/>
    <mergeCell ref="T14:V14"/>
    <mergeCell ref="E12:F13"/>
    <mergeCell ref="G12:G16"/>
    <mergeCell ref="H12:H16"/>
    <mergeCell ref="I12:L13"/>
    <mergeCell ref="M12:M16"/>
    <mergeCell ref="N12:R13"/>
    <mergeCell ref="B28:F28"/>
    <mergeCell ref="T15:U15"/>
    <mergeCell ref="V15:V16"/>
    <mergeCell ref="B23:B24"/>
    <mergeCell ref="C23:C24"/>
    <mergeCell ref="D23:D24"/>
    <mergeCell ref="E23:E24"/>
    <mergeCell ref="F23:F24"/>
    <mergeCell ref="J15:K15"/>
    <mergeCell ref="L15:L16"/>
    <mergeCell ref="O15:Q15"/>
    <mergeCell ref="R15:R16"/>
  </mergeCells>
  <hyperlinks>
    <hyperlink ref="C9" r:id="rId1" location="l0" display="https://normativ.kontur.ru/document?moduleid=1&amp;documentid=222981 - l0"/>
    <hyperlink ref="C12" r:id="rId2" location="l0" display="https://normativ.kontur.ru/document?moduleid=1&amp;documentid=222981 - l0"/>
    <hyperlink ref="F14" r:id="rId3" location="l4" display="https://normativ.kontur.ru/document?moduleid=1&amp;documentid=400011 - l4"/>
  </hyperlinks>
  <pageMargins left="0.7" right="0.7" top="0.75" bottom="0.75" header="0.3" footer="0.3"/>
  <pageSetup paperSize="9" orientation="portrait" r:id="rId4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</sheetPr>
  <dimension ref="A1:Q66"/>
  <sheetViews>
    <sheetView workbookViewId="0">
      <selection activeCell="B5" sqref="B5"/>
    </sheetView>
  </sheetViews>
  <sheetFormatPr defaultRowHeight="15" x14ac:dyDescent="0.25"/>
  <cols>
    <col min="1" max="1" width="45.28515625" customWidth="1"/>
    <col min="2" max="2" width="51.28515625" customWidth="1"/>
    <col min="3" max="3" width="18.28515625" customWidth="1"/>
  </cols>
  <sheetData>
    <row r="1" spans="1:17" ht="25.5" customHeight="1" x14ac:dyDescent="0.25">
      <c r="A1" s="82" t="s">
        <v>250</v>
      </c>
      <c r="B1" s="82"/>
      <c r="C1" s="82"/>
      <c r="D1" s="82"/>
    </row>
    <row r="3" spans="1:17" ht="15.75" x14ac:dyDescent="0.25">
      <c r="A3" s="67"/>
      <c r="B3" s="67"/>
      <c r="C3" s="71"/>
      <c r="D3" s="6" t="s">
        <v>0</v>
      </c>
    </row>
    <row r="4" spans="1:17" ht="15.75" x14ac:dyDescent="0.25">
      <c r="A4" s="1"/>
      <c r="B4" s="5" t="s">
        <v>46</v>
      </c>
      <c r="C4" s="17" t="s">
        <v>1</v>
      </c>
      <c r="D4" s="6"/>
    </row>
    <row r="5" spans="1:17" ht="31.5" x14ac:dyDescent="0.25">
      <c r="A5" s="1"/>
      <c r="B5" s="1"/>
      <c r="C5" s="17" t="s">
        <v>2</v>
      </c>
      <c r="D5" s="6"/>
    </row>
    <row r="6" spans="1:17" ht="15.75" x14ac:dyDescent="0.25">
      <c r="A6" s="1"/>
      <c r="B6" s="1"/>
      <c r="C6" s="17" t="s">
        <v>3</v>
      </c>
      <c r="D6" s="6"/>
    </row>
    <row r="7" spans="1:17" ht="16.5" thickBot="1" x14ac:dyDescent="0.3">
      <c r="A7" s="1" t="s">
        <v>4</v>
      </c>
      <c r="B7" s="2"/>
      <c r="C7" s="17" t="s">
        <v>5</v>
      </c>
      <c r="D7" s="6"/>
    </row>
    <row r="8" spans="1:17" ht="32.25" thickBot="1" x14ac:dyDescent="0.3">
      <c r="A8" s="1" t="s">
        <v>6</v>
      </c>
      <c r="B8" s="2"/>
      <c r="C8" s="17" t="s">
        <v>7</v>
      </c>
      <c r="D8" s="6"/>
    </row>
    <row r="9" spans="1:17" ht="16.5" thickBot="1" x14ac:dyDescent="0.3">
      <c r="A9" s="1" t="s">
        <v>8</v>
      </c>
      <c r="B9" s="2"/>
      <c r="C9" s="23" t="s">
        <v>9</v>
      </c>
      <c r="D9" s="6"/>
    </row>
    <row r="10" spans="1:17" ht="15.75" x14ac:dyDescent="0.25">
      <c r="A10" s="1" t="s">
        <v>10</v>
      </c>
      <c r="B10" s="1"/>
      <c r="C10" s="17"/>
      <c r="D10" s="6"/>
    </row>
    <row r="12" spans="1:17" x14ac:dyDescent="0.25">
      <c r="A12" s="4" t="s">
        <v>251</v>
      </c>
    </row>
    <row r="14" spans="1:17" ht="63" customHeight="1" x14ac:dyDescent="0.25">
      <c r="A14" s="68" t="s">
        <v>204</v>
      </c>
      <c r="B14" s="68" t="s">
        <v>205</v>
      </c>
      <c r="C14" s="68" t="s">
        <v>209</v>
      </c>
      <c r="D14" s="68"/>
      <c r="E14" s="68" t="s">
        <v>14</v>
      </c>
      <c r="F14" s="68" t="s">
        <v>252</v>
      </c>
      <c r="G14" s="68" t="s">
        <v>253</v>
      </c>
      <c r="H14" s="68"/>
      <c r="I14" s="68"/>
      <c r="J14" s="68" t="s">
        <v>254</v>
      </c>
      <c r="K14" s="68"/>
      <c r="L14" s="68" t="s">
        <v>255</v>
      </c>
      <c r="M14" s="68"/>
      <c r="N14" s="68" t="s">
        <v>256</v>
      </c>
      <c r="O14" s="68" t="s">
        <v>257</v>
      </c>
      <c r="P14" s="68"/>
      <c r="Q14" s="68" t="s">
        <v>258</v>
      </c>
    </row>
    <row r="15" spans="1:17" ht="126" x14ac:dyDescent="0.25">
      <c r="A15" s="68"/>
      <c r="B15" s="68"/>
      <c r="C15" s="6" t="s">
        <v>24</v>
      </c>
      <c r="D15" s="7" t="s">
        <v>25</v>
      </c>
      <c r="E15" s="68"/>
      <c r="F15" s="68"/>
      <c r="G15" s="6" t="s">
        <v>24</v>
      </c>
      <c r="H15" s="6" t="s">
        <v>3</v>
      </c>
      <c r="I15" s="6" t="s">
        <v>259</v>
      </c>
      <c r="J15" s="6" t="s">
        <v>260</v>
      </c>
      <c r="K15" s="6" t="s">
        <v>261</v>
      </c>
      <c r="L15" s="6" t="s">
        <v>262</v>
      </c>
      <c r="M15" s="6" t="s">
        <v>263</v>
      </c>
      <c r="N15" s="68"/>
      <c r="O15" s="6" t="s">
        <v>264</v>
      </c>
      <c r="P15" s="6" t="s">
        <v>265</v>
      </c>
      <c r="Q15" s="68"/>
    </row>
    <row r="16" spans="1:17" ht="15.75" x14ac:dyDescent="0.25">
      <c r="A16" s="6">
        <v>1</v>
      </c>
      <c r="B16" s="6">
        <v>2</v>
      </c>
      <c r="C16" s="6">
        <v>3</v>
      </c>
      <c r="D16" s="6">
        <v>4</v>
      </c>
      <c r="E16" s="6">
        <v>5</v>
      </c>
      <c r="F16" s="6">
        <v>6</v>
      </c>
      <c r="G16" s="6">
        <v>7</v>
      </c>
      <c r="H16" s="6">
        <v>8</v>
      </c>
      <c r="I16" s="6">
        <v>9</v>
      </c>
      <c r="J16" s="6">
        <v>10</v>
      </c>
      <c r="K16" s="6">
        <v>11</v>
      </c>
      <c r="L16" s="6">
        <v>12</v>
      </c>
      <c r="M16" s="6">
        <v>13</v>
      </c>
      <c r="N16" s="6">
        <v>14</v>
      </c>
      <c r="O16" s="6">
        <v>15</v>
      </c>
      <c r="P16" s="6">
        <v>16</v>
      </c>
      <c r="Q16" s="6">
        <v>17</v>
      </c>
    </row>
    <row r="17" spans="1:17" ht="15.75" x14ac:dyDescent="0.25">
      <c r="A17" s="8" t="s">
        <v>219</v>
      </c>
      <c r="B17" s="8" t="s">
        <v>27</v>
      </c>
      <c r="C17" s="8" t="s">
        <v>27</v>
      </c>
      <c r="D17" s="8" t="s">
        <v>27</v>
      </c>
      <c r="E17" s="8">
        <v>1000</v>
      </c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</row>
    <row r="18" spans="1:17" ht="15.75" x14ac:dyDescent="0.25">
      <c r="A18" s="8" t="s">
        <v>85</v>
      </c>
      <c r="B18" s="8"/>
      <c r="C18" s="8"/>
      <c r="D18" s="8"/>
      <c r="E18" s="8">
        <v>1001</v>
      </c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</row>
    <row r="19" spans="1:17" ht="15.75" x14ac:dyDescent="0.25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</row>
    <row r="20" spans="1:17" ht="15.75" x14ac:dyDescent="0.25">
      <c r="A20" s="8" t="s">
        <v>220</v>
      </c>
      <c r="B20" s="8" t="s">
        <v>27</v>
      </c>
      <c r="C20" s="8" t="s">
        <v>27</v>
      </c>
      <c r="D20" s="8" t="s">
        <v>27</v>
      </c>
      <c r="E20" s="8">
        <v>2000</v>
      </c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</row>
    <row r="21" spans="1:17" ht="15.75" x14ac:dyDescent="0.25">
      <c r="A21" s="8" t="s">
        <v>85</v>
      </c>
      <c r="B21" s="8"/>
      <c r="C21" s="8"/>
      <c r="D21" s="8"/>
      <c r="E21" s="8">
        <v>2001</v>
      </c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</row>
    <row r="22" spans="1:17" ht="15.75" x14ac:dyDescent="0.2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</row>
    <row r="23" spans="1:17" ht="31.5" x14ac:dyDescent="0.25">
      <c r="A23" s="8" t="s">
        <v>221</v>
      </c>
      <c r="B23" s="8" t="s">
        <v>27</v>
      </c>
      <c r="C23" s="8" t="s">
        <v>27</v>
      </c>
      <c r="D23" s="8" t="s">
        <v>27</v>
      </c>
      <c r="E23" s="8">
        <v>3000</v>
      </c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</row>
    <row r="24" spans="1:17" ht="15.75" x14ac:dyDescent="0.25">
      <c r="A24" s="8" t="s">
        <v>85</v>
      </c>
      <c r="B24" s="8"/>
      <c r="C24" s="8"/>
      <c r="D24" s="8"/>
      <c r="E24" s="8">
        <v>3001</v>
      </c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</row>
    <row r="25" spans="1:17" ht="15.75" x14ac:dyDescent="0.25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</row>
    <row r="26" spans="1:17" ht="31.5" x14ac:dyDescent="0.25">
      <c r="A26" s="8" t="s">
        <v>222</v>
      </c>
      <c r="B26" s="8" t="s">
        <v>27</v>
      </c>
      <c r="C26" s="8" t="s">
        <v>27</v>
      </c>
      <c r="D26" s="8" t="s">
        <v>27</v>
      </c>
      <c r="E26" s="8">
        <v>4000</v>
      </c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</row>
    <row r="27" spans="1:17" ht="15.75" x14ac:dyDescent="0.25">
      <c r="A27" s="8" t="s">
        <v>85</v>
      </c>
      <c r="B27" s="8"/>
      <c r="C27" s="8"/>
      <c r="D27" s="8"/>
      <c r="E27" s="8">
        <v>4001</v>
      </c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</row>
    <row r="28" spans="1:17" ht="15.75" x14ac:dyDescent="0.25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</row>
    <row r="29" spans="1:17" ht="15.75" x14ac:dyDescent="0.25">
      <c r="A29" s="8" t="s">
        <v>223</v>
      </c>
      <c r="B29" s="8" t="s">
        <v>27</v>
      </c>
      <c r="C29" s="8" t="s">
        <v>27</v>
      </c>
      <c r="D29" s="8" t="s">
        <v>27</v>
      </c>
      <c r="E29" s="8">
        <v>5000</v>
      </c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</row>
    <row r="30" spans="1:17" ht="15.75" x14ac:dyDescent="0.25">
      <c r="A30" s="8" t="s">
        <v>85</v>
      </c>
      <c r="B30" s="8"/>
      <c r="C30" s="8"/>
      <c r="D30" s="8"/>
      <c r="E30" s="8">
        <v>5001</v>
      </c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</row>
    <row r="31" spans="1:17" ht="15.75" x14ac:dyDescent="0.25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</row>
    <row r="32" spans="1:17" ht="15.75" x14ac:dyDescent="0.25">
      <c r="A32" s="8"/>
      <c r="B32" s="8"/>
      <c r="C32" s="8"/>
      <c r="D32" s="8" t="s">
        <v>26</v>
      </c>
      <c r="E32" s="8">
        <v>9000</v>
      </c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</row>
    <row r="34" spans="1:17" x14ac:dyDescent="0.25">
      <c r="A34" s="4" t="s">
        <v>266</v>
      </c>
    </row>
    <row r="36" spans="1:17" ht="78.75" customHeight="1" x14ac:dyDescent="0.25">
      <c r="A36" s="68" t="s">
        <v>204</v>
      </c>
      <c r="B36" s="68" t="s">
        <v>205</v>
      </c>
      <c r="C36" s="68" t="s">
        <v>209</v>
      </c>
      <c r="D36" s="68"/>
      <c r="E36" s="68" t="s">
        <v>14</v>
      </c>
      <c r="F36" s="68" t="s">
        <v>252</v>
      </c>
      <c r="G36" s="68" t="s">
        <v>253</v>
      </c>
      <c r="H36" s="68"/>
      <c r="I36" s="68"/>
      <c r="J36" s="68" t="s">
        <v>267</v>
      </c>
      <c r="K36" s="68" t="s">
        <v>255</v>
      </c>
      <c r="L36" s="68"/>
      <c r="M36" s="68"/>
      <c r="N36" s="68" t="s">
        <v>268</v>
      </c>
      <c r="O36" s="68" t="s">
        <v>269</v>
      </c>
      <c r="P36" s="68"/>
      <c r="Q36" s="68" t="s">
        <v>258</v>
      </c>
    </row>
    <row r="37" spans="1:17" ht="126" x14ac:dyDescent="0.25">
      <c r="A37" s="68"/>
      <c r="B37" s="68"/>
      <c r="C37" s="6" t="s">
        <v>24</v>
      </c>
      <c r="D37" s="7" t="s">
        <v>25</v>
      </c>
      <c r="E37" s="68"/>
      <c r="F37" s="68"/>
      <c r="G37" s="6" t="s">
        <v>24</v>
      </c>
      <c r="H37" s="6" t="s">
        <v>3</v>
      </c>
      <c r="I37" s="6" t="s">
        <v>259</v>
      </c>
      <c r="J37" s="68"/>
      <c r="K37" s="6" t="s">
        <v>270</v>
      </c>
      <c r="L37" s="6" t="s">
        <v>271</v>
      </c>
      <c r="M37" s="6" t="s">
        <v>272</v>
      </c>
      <c r="N37" s="68"/>
      <c r="O37" s="6" t="s">
        <v>264</v>
      </c>
      <c r="P37" s="6" t="s">
        <v>265</v>
      </c>
      <c r="Q37" s="68"/>
    </row>
    <row r="38" spans="1:17" ht="15.75" x14ac:dyDescent="0.25">
      <c r="A38" s="6">
        <v>1</v>
      </c>
      <c r="B38" s="6">
        <v>2</v>
      </c>
      <c r="C38" s="6">
        <v>4</v>
      </c>
      <c r="D38" s="6">
        <v>5</v>
      </c>
      <c r="E38" s="6">
        <v>6</v>
      </c>
      <c r="F38" s="6">
        <v>7</v>
      </c>
      <c r="G38" s="6">
        <v>8</v>
      </c>
      <c r="H38" s="6">
        <v>9</v>
      </c>
      <c r="I38" s="6">
        <v>10</v>
      </c>
      <c r="J38" s="6">
        <v>11</v>
      </c>
      <c r="K38" s="6">
        <v>12</v>
      </c>
      <c r="L38" s="6">
        <v>13</v>
      </c>
      <c r="M38" s="6">
        <v>14</v>
      </c>
      <c r="N38" s="6">
        <v>15</v>
      </c>
      <c r="O38" s="6">
        <v>16</v>
      </c>
      <c r="P38" s="6">
        <v>17</v>
      </c>
      <c r="Q38" s="6">
        <v>18</v>
      </c>
    </row>
    <row r="39" spans="1:17" ht="15.75" x14ac:dyDescent="0.25">
      <c r="A39" s="81" t="s">
        <v>273</v>
      </c>
      <c r="B39" s="81"/>
      <c r="C39" s="81"/>
      <c r="D39" s="81"/>
      <c r="E39" s="81"/>
      <c r="F39" s="81"/>
      <c r="G39" s="81"/>
      <c r="H39" s="81"/>
      <c r="I39" s="81"/>
      <c r="J39" s="81"/>
      <c r="K39" s="81"/>
      <c r="L39" s="81"/>
      <c r="M39" s="81"/>
      <c r="N39" s="81"/>
      <c r="O39" s="81"/>
      <c r="P39" s="81"/>
      <c r="Q39" s="81"/>
    </row>
    <row r="40" spans="1:17" ht="15.75" x14ac:dyDescent="0.25">
      <c r="A40" s="8" t="s">
        <v>219</v>
      </c>
      <c r="B40" s="8" t="s">
        <v>27</v>
      </c>
      <c r="C40" s="8" t="s">
        <v>27</v>
      </c>
      <c r="D40" s="8" t="s">
        <v>27</v>
      </c>
      <c r="E40" s="8">
        <v>1000</v>
      </c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</row>
    <row r="41" spans="1:17" ht="15.75" x14ac:dyDescent="0.25">
      <c r="A41" s="8" t="s">
        <v>85</v>
      </c>
      <c r="B41" s="8"/>
      <c r="C41" s="8"/>
      <c r="D41" s="8"/>
      <c r="E41" s="8">
        <v>1001</v>
      </c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</row>
    <row r="42" spans="1:17" ht="15.75" x14ac:dyDescent="0.25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</row>
    <row r="43" spans="1:17" ht="15.75" x14ac:dyDescent="0.25">
      <c r="A43" s="8" t="s">
        <v>220</v>
      </c>
      <c r="B43" s="8" t="s">
        <v>27</v>
      </c>
      <c r="C43" s="8" t="s">
        <v>27</v>
      </c>
      <c r="D43" s="8" t="s">
        <v>27</v>
      </c>
      <c r="E43" s="8">
        <v>2000</v>
      </c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</row>
    <row r="44" spans="1:17" ht="15.75" x14ac:dyDescent="0.25">
      <c r="A44" s="8" t="s">
        <v>85</v>
      </c>
      <c r="B44" s="8"/>
      <c r="C44" s="8"/>
      <c r="D44" s="8"/>
      <c r="E44" s="8">
        <v>2001</v>
      </c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</row>
    <row r="45" spans="1:17" ht="15.75" x14ac:dyDescent="0.25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</row>
    <row r="46" spans="1:17" ht="31.5" x14ac:dyDescent="0.25">
      <c r="A46" s="8" t="s">
        <v>221</v>
      </c>
      <c r="B46" s="8" t="s">
        <v>27</v>
      </c>
      <c r="C46" s="8" t="s">
        <v>27</v>
      </c>
      <c r="D46" s="8" t="s">
        <v>27</v>
      </c>
      <c r="E46" s="8">
        <v>3000</v>
      </c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</row>
    <row r="47" spans="1:17" ht="15.75" x14ac:dyDescent="0.25">
      <c r="A47" s="8" t="s">
        <v>85</v>
      </c>
      <c r="B47" s="8"/>
      <c r="C47" s="8"/>
      <c r="D47" s="8"/>
      <c r="E47" s="8">
        <v>3001</v>
      </c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</row>
    <row r="48" spans="1:17" ht="15.75" x14ac:dyDescent="0.25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</row>
    <row r="49" spans="1:17" ht="31.5" x14ac:dyDescent="0.25">
      <c r="A49" s="8" t="s">
        <v>222</v>
      </c>
      <c r="B49" s="8" t="s">
        <v>27</v>
      </c>
      <c r="C49" s="8" t="s">
        <v>27</v>
      </c>
      <c r="D49" s="8" t="s">
        <v>27</v>
      </c>
      <c r="E49" s="8">
        <v>4000</v>
      </c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</row>
    <row r="50" spans="1:17" ht="15.75" x14ac:dyDescent="0.25">
      <c r="A50" s="8" t="s">
        <v>85</v>
      </c>
      <c r="B50" s="8"/>
      <c r="C50" s="8"/>
      <c r="D50" s="8"/>
      <c r="E50" s="8">
        <v>4001</v>
      </c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</row>
    <row r="51" spans="1:17" ht="15.75" x14ac:dyDescent="0.25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</row>
    <row r="52" spans="1:17" ht="15.75" x14ac:dyDescent="0.25">
      <c r="A52" s="8" t="s">
        <v>223</v>
      </c>
      <c r="B52" s="8" t="s">
        <v>27</v>
      </c>
      <c r="C52" s="8" t="s">
        <v>27</v>
      </c>
      <c r="D52" s="8" t="s">
        <v>27</v>
      </c>
      <c r="E52" s="8">
        <v>5000</v>
      </c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</row>
    <row r="53" spans="1:17" ht="15.75" x14ac:dyDescent="0.25">
      <c r="A53" s="8" t="s">
        <v>85</v>
      </c>
      <c r="B53" s="8"/>
      <c r="C53" s="8"/>
      <c r="D53" s="8"/>
      <c r="E53" s="8">
        <v>5001</v>
      </c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</row>
    <row r="54" spans="1:17" ht="15.75" x14ac:dyDescent="0.25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</row>
    <row r="55" spans="1:17" ht="15.75" x14ac:dyDescent="0.25">
      <c r="A55" s="8"/>
      <c r="B55" s="8"/>
      <c r="C55" s="8"/>
      <c r="D55" s="8" t="s">
        <v>26</v>
      </c>
      <c r="E55" s="8">
        <v>9000</v>
      </c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</row>
    <row r="57" spans="1:17" ht="15.75" x14ac:dyDescent="0.25">
      <c r="A57" s="1" t="s">
        <v>36</v>
      </c>
      <c r="B57" s="67"/>
      <c r="C57" s="67"/>
      <c r="D57" s="67"/>
      <c r="E57" s="67"/>
      <c r="F57" s="67"/>
    </row>
    <row r="58" spans="1:17" ht="16.5" thickBot="1" x14ac:dyDescent="0.3">
      <c r="A58" s="1" t="s">
        <v>37</v>
      </c>
      <c r="B58" s="84"/>
      <c r="C58" s="67"/>
      <c r="D58" s="84"/>
      <c r="E58" s="67"/>
      <c r="F58" s="84"/>
    </row>
    <row r="59" spans="1:17" ht="63" x14ac:dyDescent="0.25">
      <c r="A59" s="1"/>
      <c r="B59" s="5" t="s">
        <v>38</v>
      </c>
      <c r="C59" s="5"/>
      <c r="D59" s="5" t="s">
        <v>39</v>
      </c>
      <c r="E59" s="5"/>
      <c r="F59" s="5" t="s">
        <v>40</v>
      </c>
    </row>
    <row r="60" spans="1:17" ht="16.5" thickBot="1" x14ac:dyDescent="0.3">
      <c r="A60" s="1" t="s">
        <v>41</v>
      </c>
      <c r="B60" s="2"/>
      <c r="C60" s="1"/>
      <c r="D60" s="2"/>
      <c r="E60" s="1"/>
      <c r="F60" s="2"/>
    </row>
    <row r="61" spans="1:17" ht="63" x14ac:dyDescent="0.25">
      <c r="A61" s="1"/>
      <c r="B61" s="5" t="s">
        <v>38</v>
      </c>
      <c r="C61" s="5"/>
      <c r="D61" s="5" t="s">
        <v>42</v>
      </c>
      <c r="E61" s="5"/>
      <c r="F61" s="5" t="s">
        <v>43</v>
      </c>
    </row>
    <row r="62" spans="1:17" ht="15.75" x14ac:dyDescent="0.25">
      <c r="A62" s="1" t="s">
        <v>44</v>
      </c>
      <c r="B62" s="67"/>
      <c r="C62" s="67"/>
      <c r="D62" s="67"/>
      <c r="E62" s="67"/>
      <c r="F62" s="67"/>
    </row>
    <row r="64" spans="1:17" x14ac:dyDescent="0.25">
      <c r="A64" s="4" t="s">
        <v>59</v>
      </c>
    </row>
    <row r="65" spans="1:1" x14ac:dyDescent="0.25">
      <c r="A65" s="4" t="s">
        <v>274</v>
      </c>
    </row>
    <row r="66" spans="1:1" x14ac:dyDescent="0.25">
      <c r="A66" s="4" t="s">
        <v>275</v>
      </c>
    </row>
  </sheetData>
  <mergeCells count="31">
    <mergeCell ref="E14:E15"/>
    <mergeCell ref="A3:C3"/>
    <mergeCell ref="A1:D1"/>
    <mergeCell ref="A14:A15"/>
    <mergeCell ref="B14:B15"/>
    <mergeCell ref="C14:D14"/>
    <mergeCell ref="Q14:Q15"/>
    <mergeCell ref="A36:A37"/>
    <mergeCell ref="B36:B37"/>
    <mergeCell ref="C36:D36"/>
    <mergeCell ref="E36:E37"/>
    <mergeCell ref="F36:F37"/>
    <mergeCell ref="G36:I36"/>
    <mergeCell ref="J36:J37"/>
    <mergeCell ref="K36:M36"/>
    <mergeCell ref="N36:N37"/>
    <mergeCell ref="F14:F15"/>
    <mergeCell ref="G14:I14"/>
    <mergeCell ref="J14:K14"/>
    <mergeCell ref="L14:M14"/>
    <mergeCell ref="N14:N15"/>
    <mergeCell ref="O14:P14"/>
    <mergeCell ref="B62:F62"/>
    <mergeCell ref="O36:P36"/>
    <mergeCell ref="Q36:Q37"/>
    <mergeCell ref="A39:Q39"/>
    <mergeCell ref="B57:B58"/>
    <mergeCell ref="C57:C58"/>
    <mergeCell ref="D57:D58"/>
    <mergeCell ref="E57:E58"/>
    <mergeCell ref="F57:F58"/>
  </mergeCells>
  <hyperlinks>
    <hyperlink ref="C9" r:id="rId1" location="l0" display="https://normativ.kontur.ru/document?moduleid=1&amp;documentid=222981 - l0"/>
    <hyperlink ref="D15" r:id="rId2" location="l4" display="https://normativ.kontur.ru/document?moduleid=1&amp;documentid=400011 - l4"/>
    <hyperlink ref="D37" r:id="rId3" location="l4" display="https://normativ.kontur.ru/document?moduleid=1&amp;documentid=400011 - l4"/>
  </hyperlinks>
  <pageMargins left="0.7" right="0.7" top="0.75" bottom="0.75" header="0.3" footer="0.3"/>
</worksheet>
</file>

<file path=_xmlsignatures/_rels/origin.sigs.rels><?xml version="1.0" encoding="UTF-8" standalone="yes"?>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GBg439AGx+f1/8V8kaY7Nh2GxYY=</DigestValue>
    </Reference>
    <Reference Type="http://www.w3.org/2000/09/xmldsig#Object" URI="#idOfficeObject">
      <DigestMethod Algorithm="http://www.w3.org/2000/09/xmldsig#sha1"/>
      <DigestValue>qHaQ7908NIwzGU7HYBA+z0wQ+Vo=</DigestValue>
    </Reference>
  </SignedInfo>
  <SignatureValue>iEHwIGwC7avJYDSZd2B1SvtBYDCMiMBqJuc8+wudl7fb1Gj2DCkr8onTpi19sCEHYPEPWniQERxAOPKdiMl0/dBdNGpwh8r2Kn5h0ObwPD5au3vaGSSTuonJiAfXR5biAcaOZ8VmZ/xybYvUtMJje/+R7lNUd3Z74cmQkjaFnUNbNMdry1TjMLgrhA02gMW4dV0CxMWDQmvuOY3oHBgesaZ1GBt9Q6x4L2l6v/J+4H6nc7sZxbLKgWxIK+Mnoahk+HImcNFC60/cTyc/XvqHqHrY47b5yt6enDpTCCLd/nuxnCT36UdY21sCj6kcX0hFYCNPyFfamo9zT8Kimt/mELHyKCd/8/PpU9gEbeBZH+O6FpHuhIeKHFuNkXS2gVIj4GRQ95ciAvyOG/uIdgn5uwFrRBEbwZJBEwCc049b+DryxcX0JGOSSwXAmZmJHxGM7ZM142WHjghpGe0nwFmpP5p5FhpSWNU0q1jIPa0GilVFxA+mzp//DRgZdk7zXLm2ccPuXLw9WtEZYDjiZuZCQCCrwpvGcjYX7rszYD5pOHrh5ECFwGrkMI6IfVh/Ct8oXybS9QSCRynBkNbm0bkdYuuKfJ/hzymERDX3qSrWN6ronSDQFat2tttiiN6NpUa3GeVZVTvNi3xQ+vpAwkQjVkUaRH85ZzoHGTNXJKQrrM8=</SignatureValue>
  <KeyInfo>
    <X509Data>
      <X509Certificate>MIIFsDCCA5gCFFdIr6naRi6LVf7sodApUa8YwXABMA0GCSqGSIb3DQEBCwUAMIGQ
MS4wLAYDVQQDDCXRgdCw0LnRgtGL0L7QsdGA0LDQt9C+0LLQsNC90LjRji7RgNGE
MS4wLAYDVQQKDCXRgdCw0LnRgtGL0L7QsdGA0LDQt9C+0LLQsNC90LjRji7RgNGE
MSEwHwYDVQQHDBjQldC60LDRgtC10YDQuNC90LHRg9GA0LMxCzAJBgNVBAYTAlJV
MB4XDTIzMDQxMDA3MDU0NloXDTI0MDQwOTA3MDU0NlowgZcxPTA7BgNVBAMMNNCQ
0LrQutCw0LvQuNC10LLQsCDQmtGD0L3RgdC70YMg0JbRg9C80LDQsdCw0LXQstC9
0LAxSTBHBgNVBAoMQNCc0JHQlNCe0KMgwqvQlNC20LDRgNC70LjQvdGB0LrQuNC5
INC00LXRgtGB0LrQuNC5INGB0LDQtCDihJYxwrsxCzAJBgNVBAYTAlJVMIICIjAN
BgkqhkiG9w0BAQEFAAOCAg8AMIICCgKCAgEA4Veepdh3VQIoEK33/s9YtFe8Jlz/
q44kQ0ifWf6U7mKH4ZR9JknLa018ZgiDJ7OLHkaxmMKj9fNwVpWD4L2izFZnlM1T
Gdty7nkiMatMdDRkTRkum0HAuCZ4s5sHPy2PA1PvHlht9kwEOo2RjT0A+HnjKv5s
CTX9QPZ0NhUDX/FzZf4JNNV+SQE6VzASQUrStK+cHL2dEWVrJOLC67JErvXKNF9i
evkJB7C4n1i6/yiGWQqNuP9ucUGmg2k1+1iPePqzfW4fIPNA+yo/09DV1GgpKghv
uNaC9dFygGxSFNwJM3T4OyXOEHjYP0vJLQ5lAebzqEBSQU38X1+wSdA4NJhDQMKz
jbNw58K76zNhiSR3y9uHcWqrOWrELYQZP/yCBTzpa8+ndVSi4f9O3wjKkFunXylr
G5+8JtTzuI8cMTpCB5dXgUZA+DoKxeEYUG3hgPG+AcYAsYOIBko91BAeAN0QdImA
TcVFToDkpPFH6Ip8H8XKngNsSyPCAwJ/qyQFU3/5IRIa+dx7Yq0cr9Yy8pPLkh9B
qC3QyLdSArsxhnIuTS8N8TgA31k/TO9eedFunoMMhLPRzkNPiyHnQYbgDGSslyIX
H+wl+mQk/ESpBAb9uh38LP9GIgp/pWM1omwpoWOGqGv/4WplSBsk4O4VEDSupdc2
oNWPCqdYQ+vhzFkCAwEAATANBgkqhkiG9w0BAQsFAAOCAgEAW4AzXnVN415woSjL
fQggTR6OBtkH1CTOcjRwn/bG1jFtgbH2L21GXM+P5ka8lT63mbOK+6GIMNGwM4Zg
EW+mEa2qDuouHZ717/4zZL/DHIUNkXt2kVcoL+kanDHGxiyZn409zTUE9SCr6d5s
8jnhaBRLcrzGxtjT+dpK1/LLK0L2BH2kVPIOVFCS6YEnxqT3BZ87YSp7bg3OOvJs
gccJo6lSC3QxZu8IqgE7do3dF0aMFV2aFlkjMgnFzQwUcQ26DovOr35VBCtsfpyJ
WGUA8/acZHF/lrln5oNs30OGTYAAZeDfroei8KDnIN37gcMeZJANZK1YLH5B77p2
/CwYNBY426fLGhPWsvqbFz+AgrO/2OCRXfgzZQmS/Ibba3fODK57KrJwVlChEf9Y
QDGXU6YN9qOggC+ZRbL/lia4xVzN9SrIwGo+LEAYXfgaKdwpbNsrHgAOmO+OMzkF
/dc6LclGdrOKoVpDN5njPdBQGvW9ejJ+6y9rctY7ivlKQx8FAILF9PNx5XTPbkDj
oG9KO1kQLXvA6amCQD68eKYK6ggCLpyger967dZesL0GjJgOTN6bms+kmwIPbJAn
cU+gtIiOIiILLWQrcltP9FjNizDkt4OZBLn0l12rAIwYQrBxwvIBwFNrYsJSgpxE
ZiR5saBWn6pMrQO0guOVlUqYfe4=</X509Certificate>
    </X509Data>
  </KeyInfo>
  <Object xmlns:mdssi="http://schemas.openxmlformats.org/package/2006/digital-signature"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13"/>
            <mdssi:RelationshipReference SourceId="rId3"/>
            <mdssi:RelationshipReference SourceId="rId7"/>
            <mdssi:RelationshipReference SourceId="rId12"/>
            <mdssi:RelationshipReference SourceId="rId2"/>
            <mdssi:RelationshipReference SourceId="rId16"/>
            <mdssi:RelationshipReference SourceId="rId1"/>
            <mdssi:RelationshipReference SourceId="rId6"/>
            <mdssi:RelationshipReference SourceId="rId11"/>
            <mdssi:RelationshipReference SourceId="rId5"/>
            <mdssi:RelationshipReference SourceId="rId15"/>
            <mdssi:RelationshipReference SourceId="rId10"/>
            <mdssi:RelationshipReference SourceId="rId4"/>
            <mdssi:RelationshipReference SourceId="rId9"/>
            <mdssi:RelationshipReference SourceId="rId14"/>
          </Transform>
          <Transform Algorithm="http://www.w3.org/TR/2001/REC-xml-c14n-20010315"/>
        </Transforms>
        <DigestMethod Algorithm="http://www.w3.org/2000/09/xmldsig#sha1"/>
        <DigestValue>X8a/1M0dY64P/+ovo7iVWyqxcfw=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aT510ZO2bvoQKAsVZHEazR+qoCE=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aT510ZO2bvoQKAsVZHEazR+qoCE=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7bII/PSSNYihX10/BU/w8z1mags=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3"/>
            <mdssi:RelationshipReference SourceId="rId7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trz+g6ReiSx0XbpSs85VO9voqUA=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aT510ZO2bvoQKAsVZHEazR+qoCE=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aT510ZO2bvoQKAsVZHEazR+qoCE=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2"/>
            <mdssi:RelationshipReference SourceId="rId1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08XE27pK3sPqpejiGoJmObn9A1o=</DigestValue>
      </Reference>
      <Reference URI="/xl/worksheets/_rels/sheet1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aT510ZO2bvoQKAsVZHEazR+qoCE=</DigestValue>
      </Reference>
      <Reference URI="/xl/worksheets/_rels/sheet1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aT510ZO2bvoQKAsVZHEazR+qoCE=</DigestValue>
      </Reference>
      <Reference URI="/xl/worksheets/_rels/sheet10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AzUbMO00cgFMMsALOQQdLkLs1QM=</DigestValue>
      </Reference>
      <Reference URI="/xl/worksheets/_rels/sheet9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yrk9m5dqITn7GYxpZPZolFse6Qw=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2"/>
            <mdssi:RelationshipReference SourceId="rId1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pMYogvyrl4mg2HSVyO0dmh3pKjc=</DigestValue>
      </Reference>
      <Reference URI="/xl/calcChain.xml?ContentType=application/vnd.openxmlformats-officedocument.spreadsheetml.calcChain+xml">
        <DigestMethod Algorithm="http://www.w3.org/2000/09/xmldsig#sha1"/>
        <DigestValue>HX/cyPgdYSe7A/VJiEC/qiH8ERY=</DigestValue>
      </Reference>
      <Reference URI="/xl/sharedStrings.xml?ContentType=application/vnd.openxmlformats-officedocument.spreadsheetml.sharedStrings+xml">
        <DigestMethod Algorithm="http://www.w3.org/2000/09/xmldsig#sha1"/>
        <DigestValue>NyZSCfpOrnim3vxit8mN2Q7a4+s=</DigestValue>
      </Reference>
      <Reference URI="/xl/styles.xml?ContentType=application/vnd.openxmlformats-officedocument.spreadsheetml.styles+xml">
        <DigestMethod Algorithm="http://www.w3.org/2000/09/xmldsig#sha1"/>
        <DigestValue>VRMhkm5dznaTxxPLk+UL/IzmJIw=</DigestValue>
      </Reference>
      <Reference URI="/xl/theme/theme1.xml?ContentType=application/vnd.openxmlformats-officedocument.theme+xml">
        <DigestMethod Algorithm="http://www.w3.org/2000/09/xmldsig#sha1"/>
        <DigestValue>Za3DHNig+q855it97wtUyiVtW+M=</DigestValue>
      </Reference>
      <Reference URI="/xl/workbook.xml?ContentType=application/vnd.openxmlformats-officedocument.spreadsheetml.sheet.main+xml">
        <DigestMethod Algorithm="http://www.w3.org/2000/09/xmldsig#sha1"/>
        <DigestValue>R35zCv9PcfM+x+haZ0UTNpqL99g=</DigestValue>
      </Reference>
      <Reference URI="/xl/worksheets/sheet1.xml?ContentType=application/vnd.openxmlformats-officedocument.spreadsheetml.worksheet+xml">
        <DigestMethod Algorithm="http://www.w3.org/2000/09/xmldsig#sha1"/>
        <DigestValue>P/+a066PsuS3cz75ju8PP+1UN5s=</DigestValue>
      </Reference>
      <Reference URI="/xl/worksheets/sheet10.xml?ContentType=application/vnd.openxmlformats-officedocument.spreadsheetml.worksheet+xml">
        <DigestMethod Algorithm="http://www.w3.org/2000/09/xmldsig#sha1"/>
        <DigestValue>Bh5oaUpkWhVLyoOPP6m5+4bR1sw=</DigestValue>
      </Reference>
      <Reference URI="/xl/worksheets/sheet11.xml?ContentType=application/vnd.openxmlformats-officedocument.spreadsheetml.worksheet+xml">
        <DigestMethod Algorithm="http://www.w3.org/2000/09/xmldsig#sha1"/>
        <DigestValue>l2cl5ZaVKQkgy1QxSxC6ighXEsU=</DigestValue>
      </Reference>
      <Reference URI="/xl/worksheets/sheet12.xml?ContentType=application/vnd.openxmlformats-officedocument.spreadsheetml.worksheet+xml">
        <DigestMethod Algorithm="http://www.w3.org/2000/09/xmldsig#sha1"/>
        <DigestValue>CmYhxpV09GpPzViGxccr2FVaBqQ=</DigestValue>
      </Reference>
      <Reference URI="/xl/worksheets/sheet2.xml?ContentType=application/vnd.openxmlformats-officedocument.spreadsheetml.worksheet+xml">
        <DigestMethod Algorithm="http://www.w3.org/2000/09/xmldsig#sha1"/>
        <DigestValue>29jdN9T1dDyP8kx0WZ+zK6vecqA=</DigestValue>
      </Reference>
      <Reference URI="/xl/worksheets/sheet3.xml?ContentType=application/vnd.openxmlformats-officedocument.spreadsheetml.worksheet+xml">
        <DigestMethod Algorithm="http://www.w3.org/2000/09/xmldsig#sha1"/>
        <DigestValue>KFzhxDRbp15ezjqlonjoKYEv/aw=</DigestValue>
      </Reference>
      <Reference URI="/xl/worksheets/sheet4.xml?ContentType=application/vnd.openxmlformats-officedocument.spreadsheetml.worksheet+xml">
        <DigestMethod Algorithm="http://www.w3.org/2000/09/xmldsig#sha1"/>
        <DigestValue>u5aoiqC/Tg5Y3XURX3ogcRFxshA=</DigestValue>
      </Reference>
      <Reference URI="/xl/worksheets/sheet5.xml?ContentType=application/vnd.openxmlformats-officedocument.spreadsheetml.worksheet+xml">
        <DigestMethod Algorithm="http://www.w3.org/2000/09/xmldsig#sha1"/>
        <DigestValue>7DjfqoM2wakjNH1PO55q4a1ZyrQ=</DigestValue>
      </Reference>
      <Reference URI="/xl/worksheets/sheet6.xml?ContentType=application/vnd.openxmlformats-officedocument.spreadsheetml.worksheet+xml">
        <DigestMethod Algorithm="http://www.w3.org/2000/09/xmldsig#sha1"/>
        <DigestValue>ACyH17hUXt/Vja1YM3SvEdlINPU=</DigestValue>
      </Reference>
      <Reference URI="/xl/worksheets/sheet7.xml?ContentType=application/vnd.openxmlformats-officedocument.spreadsheetml.worksheet+xml">
        <DigestMethod Algorithm="http://www.w3.org/2000/09/xmldsig#sha1"/>
        <DigestValue>tYiIKB2YOWmQFEU5fIrYPl4Zejo=</DigestValue>
      </Reference>
      <Reference URI="/xl/worksheets/sheet8.xml?ContentType=application/vnd.openxmlformats-officedocument.spreadsheetml.worksheet+xml">
        <DigestMethod Algorithm="http://www.w3.org/2000/09/xmldsig#sha1"/>
        <DigestValue>8fUsYdo2+UfB26gUNdEu7CzKbOw=</DigestValue>
      </Reference>
      <Reference URI="/xl/worksheets/sheet9.xml?ContentType=application/vnd.openxmlformats-officedocument.spreadsheetml.worksheet+xml">
        <DigestMethod Algorithm="http://www.w3.org/2000/09/xmldsig#sha1"/>
        <DigestValue>7Xel1EumAd9ZLSc5nEVFgW5S6bY=</DigestValue>
      </Reference>
    </Manifest>
    <SignatureProperties>
      <SignatureProperty Id="idSignatureTime" Target="#idPackageSignature">
        <mdssi:SignatureTime>
          <mdssi:Format>YYYY-MM-DDThh:mm:ssTZD</mdssi:Format>
          <mdssi:Value>2023-04-19T09:45:19Z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>Защита подлинности документа</SignatureComments>
          <WindowsVersion>5.1</WindowsVersion>
          <OfficeVersion>12.0</OfficeVersion>
          <ApplicationVersion>12.0</ApplicationVersion>
          <Monitors>1</Monitors>
          <HorizontalResolution>1680</HorizontalResolution>
          <VerticalResolution>1050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Лист1</vt:lpstr>
      <vt:lpstr>Лист2</vt:lpstr>
      <vt:lpstr>Лист3</vt:lpstr>
      <vt:lpstr>Лист4</vt:lpstr>
      <vt:lpstr>Лист5</vt:lpstr>
      <vt:lpstr>Лист6</vt:lpstr>
      <vt:lpstr>лист7</vt:lpstr>
      <vt:lpstr>лист8</vt:lpstr>
      <vt:lpstr>Лист9</vt:lpstr>
      <vt:lpstr>Лист10</vt:lpstr>
      <vt:lpstr>Лист11 </vt:lpstr>
      <vt:lpstr>Лист12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Виктор</dc:creator>
  <cp:lastModifiedBy>Пользователь</cp:lastModifiedBy>
  <dcterms:created xsi:type="dcterms:W3CDTF">2022-11-08T12:17:07Z</dcterms:created>
  <dcterms:modified xsi:type="dcterms:W3CDTF">2023-02-27T06:02:25Z</dcterms:modified>
</cp:coreProperties>
</file>